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260"/>
  </bookViews>
  <sheets>
    <sheet name="自评表" sheetId="1" r:id="rId1"/>
  </sheets>
  <definedNames>
    <definedName name="_xlnm.Print_Area" localSheetId="0">自评表!$A$1:$J$29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<sst xmlns="http://schemas.openxmlformats.org/spreadsheetml/2006/main" count="94" uniqueCount="74">
  <si>
    <t xml:space="preserve">项目支出绩效自评表 </t>
  </si>
  <si>
    <t>（2023年度）</t>
  </si>
  <si>
    <t>项目名称</t>
  </si>
  <si>
    <t>养老服务人才队伍建设服务</t>
  </si>
  <si>
    <t>主管部门</t>
  </si>
  <si>
    <t>北京市民政局</t>
  </si>
  <si>
    <t>实施单位</t>
  </si>
  <si>
    <t>北京市民政局本级</t>
  </si>
  <si>
    <t>项目负责人</t>
  </si>
  <si>
    <t>沈得吉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</si>
  <si>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</si>
  <si>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</si>
  <si>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</si>
  <si>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</si>
  <si>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</si>
  <si>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</si>
  <si>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</si>
  <si>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</si>
  <si>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</si>
  <si>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</si>
  <si>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</si>
  <si>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</si>
  <si>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</si>
  <si>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</si>
  <si>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</si>
  <si>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</si>
  <si>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年初设定目标：
持续开展养老服务人才队伍建设项目，充实养老服务人才队伍，加强养老服务机构服务质量，促进本市养老服务事业科学、健康发展。通过开展养老服务从业人员职业发展及岗位能力设计，老护理员综合评价指标体系，从实际需求出发，深入研究现状及问题，提出有针对性的对策和建议，逐一解决养老服务人才队伍建设中的重大问题，开展全领域的示范性能力提升培训，持续落实养老护理员职业技能提升行动计划，加强养老服务人才培训和队伍建设，推动养老服务职业体系和人才发展。</t>
  </si>
  <si>
    <t>年度总体目标完成情况综述：
按照年初设定目标，完成了养老服务机构负责人、老年社会工作者示范班培训，和养老护理员职业技能培训，提升了养老服务从业人员专业技能，进一步强化养老服务机构服务质量。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</si>
  <si>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</si>
  <si>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</si>
  <si>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</si>
  <si>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</si>
  <si>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</si>
  <si>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</si>
  <si>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</si>
  <si>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</si>
  <si>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</t>
  </si>
  <si>
    <t>完成养老服务机构负责人培训考试人次</t>
  </si>
  <si>
    <t>≥1000人</t>
  </si>
  <si>
    <t>1756人</t>
  </si>
  <si>
    <t>完成养老护理员职业技能培训考试人次</t>
  </si>
  <si>
    <t>≥5000人次</t>
  </si>
  <si>
    <t>6558人次</t>
  </si>
  <si>
    <t>完成老年社会工作者能力提升示范性培训考试人次</t>
  </si>
  <si>
    <t>≥500人</t>
  </si>
  <si>
    <t>1890人</t>
  </si>
  <si>
    <t>偏差原因：
年初绩效目标设定偏低：
改进措施：
今后合理预估培训考试人次数量，提高绩效目标设定的合理性。</t>
  </si>
  <si>
    <t>质量指标</t>
  </si>
  <si>
    <t>能力提升示范培训考核合格率</t>
  </si>
  <si>
    <t>≥90%</t>
  </si>
  <si>
    <t>养老服务机构负责人培训与实际需求匹配度</t>
  </si>
  <si>
    <t>职业技能考核合格率</t>
  </si>
  <si>
    <t>≥95%</t>
  </si>
  <si>
    <t>时效指标</t>
  </si>
  <si>
    <t>截至2023年11月30日，项目完成率</t>
  </si>
  <si>
    <t>＝100%</t>
  </si>
  <si>
    <t>资金支出与合同约定资金支出进度符合率</t>
  </si>
  <si>
    <t>效
益
指
标
(20分)</t>
  </si>
  <si>
    <t>社会效益指标</t>
  </si>
  <si>
    <t>提升老年社会工作者专业技能</t>
  </si>
  <si>
    <t>优</t>
  </si>
  <si>
    <t>提升养老护理人才专业技能</t>
  </si>
  <si>
    <t>提升养老服务机构负责人管理能力和综合素质</t>
  </si>
  <si>
    <t>对管理职业技能培训及考核工作的规范作用</t>
  </si>
  <si>
    <t>成本指标（10分）</t>
  </si>
  <si>
    <t>经济成本指标</t>
  </si>
  <si>
    <t>项目预算控制数</t>
  </si>
  <si>
    <t>≤53.1万元</t>
  </si>
  <si>
    <t>49.8万元</t>
  </si>
  <si>
    <t>满意
度指
标(10分)</t>
  </si>
  <si>
    <t>服务对象
满意度指标</t>
  </si>
  <si>
    <t>养老服务机构满意度</t>
  </si>
  <si>
    <t>培训人员满意度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</si>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</sst>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);[Red]\(0.00\)"/>
    <numFmt numFmtId="178" formatCode="0.00_ "/>
  </numFmts>
  <fonts count="25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4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auto="1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indexed="8"/>
      </bottom>
      <diagonal/>
    </border>
    <border>
      <left style="thin">
        <color auto="1"/>
      </left>
      <right/>
      <top style="thin">
        <color indexed="8"/>
      </top>
      <bottom style="thin">
        <color indexed="8"/>
      </bottom>
      <diagonal/>
    </border>
    <border>
      <left/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/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3" borderId="36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7" applyNumberFormat="0" applyFill="0" applyAlignment="0" applyProtection="0">
      <alignment vertical="center"/>
    </xf>
    <xf numFmtId="0" fontId="12" fillId="0" borderId="37" applyNumberFormat="0" applyFill="0" applyAlignment="0" applyProtection="0">
      <alignment vertical="center"/>
    </xf>
    <xf numFmtId="0" fontId="13" fillId="0" borderId="3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39" applyNumberFormat="0" applyAlignment="0" applyProtection="0">
      <alignment vertical="center"/>
    </xf>
    <xf numFmtId="0" fontId="15" fillId="5" borderId="40" applyNumberFormat="0" applyAlignment="0" applyProtection="0">
      <alignment vertical="center"/>
    </xf>
    <xf numFmtId="0" fontId="16" fillId="5" borderId="39" applyNumberFormat="0" applyAlignment="0" applyProtection="0">
      <alignment vertical="center"/>
    </xf>
    <xf numFmtId="0" fontId="17" fillId="6" borderId="41" applyNumberFormat="0" applyAlignment="0" applyProtection="0">
      <alignment vertical="center"/>
    </xf>
    <xf numFmtId="0" fontId="18" fillId="0" borderId="42" applyNumberFormat="0" applyFill="0" applyAlignment="0" applyProtection="0">
      <alignment vertical="center"/>
    </xf>
    <xf numFmtId="0" fontId="19" fillId="0" borderId="43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7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0" fontId="2" fillId="0" borderId="15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14" xfId="0" applyFont="1" applyFill="1" applyBorder="1" applyAlignment="1">
      <alignment horizontal="center" vertical="center" textRotation="255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textRotation="255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2" fillId="2" borderId="11" xfId="0" applyNumberFormat="1" applyFont="1" applyFill="1" applyBorder="1" applyAlignment="1">
      <alignment horizontal="center" vertical="center" wrapText="1"/>
    </xf>
    <xf numFmtId="177" fontId="2" fillId="2" borderId="11" xfId="0" applyNumberFormat="1" applyFont="1" applyFill="1" applyBorder="1" applyAlignment="1">
      <alignment horizontal="center" vertical="center" wrapText="1"/>
    </xf>
    <xf numFmtId="177" fontId="2" fillId="0" borderId="11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77" fontId="2" fillId="0" borderId="3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49" fontId="3" fillId="0" borderId="29" xfId="0" applyNumberFormat="1" applyFont="1" applyFill="1" applyBorder="1" applyAlignment="1">
      <alignment horizontal="center" vertical="center"/>
    </xf>
    <xf numFmtId="49" fontId="3" fillId="0" borderId="30" xfId="0" applyNumberFormat="1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/>
    </xf>
    <xf numFmtId="9" fontId="3" fillId="0" borderId="19" xfId="0" applyNumberFormat="1" applyFont="1" applyFill="1" applyBorder="1" applyAlignment="1">
      <alignment horizontal="center" vertical="center" wrapText="1"/>
    </xf>
    <xf numFmtId="9" fontId="2" fillId="0" borderId="21" xfId="0" applyNumberFormat="1" applyFont="1" applyFill="1" applyBorder="1" applyAlignment="1">
      <alignment horizontal="center" vertical="center" wrapText="1"/>
    </xf>
    <xf numFmtId="9" fontId="2" fillId="0" borderId="31" xfId="0" applyNumberFormat="1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0" fontId="2" fillId="2" borderId="11" xfId="0" applyNumberFormat="1" applyFont="1" applyFill="1" applyBorder="1" applyAlignment="1">
      <alignment horizontal="center" vertical="center" wrapText="1"/>
    </xf>
    <xf numFmtId="178" fontId="2" fillId="2" borderId="11" xfId="0" applyNumberFormat="1" applyFont="1" applyFill="1" applyBorder="1" applyAlignment="1">
      <alignment horizontal="center" vertical="center" wrapText="1"/>
    </xf>
    <xf numFmtId="177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32" xfId="0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34" xfId="0" applyFont="1" applyFill="1" applyBorder="1" applyAlignment="1">
      <alignment horizontal="center" vertical="center" wrapText="1"/>
    </xf>
    <xf numFmtId="0" fontId="2" fillId="0" borderId="35" xfId="0" applyFont="1" applyFill="1" applyBorder="1" applyAlignment="1">
      <alignment horizontal="center" vertical="center" wrapText="1"/>
    </xf>
    <xf numFmtId="178" fontId="4" fillId="0" borderId="14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4"/>
  <sheetViews>
    <sheetView tabSelected="1" view="pageBreakPreview" zoomScale="120" zoomScaleNormal="101" workbookViewId="0">
      <selection activeCell="A30" sqref="$A30:$XFD31"/>
    </sheetView>
  </sheetViews>
  <sheetFormatPr defaultColWidth="9" defaultRowHeight="17.6"/>
  <cols>
    <col min="1" max="1" width="7.35" customWidth="1"/>
    <col min="4" max="4" width="24.2333333333333" customWidth="1"/>
    <col min="5" max="6" width="10.6416666666667" customWidth="1"/>
    <col min="7" max="7" width="10.6416666666667" style="1" customWidth="1"/>
    <col min="8" max="10" width="10.6416666666667" customWidth="1"/>
  </cols>
  <sheetData>
    <row r="1" ht="48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0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0" customHeight="1" spans="1:10">
      <c r="A3" s="4" t="s">
        <v>2</v>
      </c>
      <c r="B3" s="5"/>
      <c r="C3" s="6"/>
      <c r="D3" s="4" t="s">
        <v>3</v>
      </c>
      <c r="E3" s="5"/>
      <c r="F3" s="5"/>
      <c r="G3" s="5"/>
      <c r="H3" s="5"/>
      <c r="I3" s="5"/>
      <c r="J3" s="6"/>
    </row>
    <row r="4" ht="30" customHeight="1" spans="1:10">
      <c r="A4" s="4" t="s">
        <v>4</v>
      </c>
      <c r="B4" s="5"/>
      <c r="C4" s="6"/>
      <c r="D4" s="4" t="s">
        <v>5</v>
      </c>
      <c r="E4" s="5"/>
      <c r="F4" s="6"/>
      <c r="G4" s="14" t="s">
        <v>6</v>
      </c>
      <c r="H4" s="4" t="s">
        <v>7</v>
      </c>
      <c r="I4" s="5"/>
      <c r="J4" s="6"/>
    </row>
    <row r="5" ht="30" customHeight="1" spans="1:10">
      <c r="A5" s="4" t="s">
        <v>8</v>
      </c>
      <c r="B5" s="5"/>
      <c r="C5" s="6"/>
      <c r="D5" s="4" t="s">
        <v>9</v>
      </c>
      <c r="E5" s="5"/>
      <c r="F5" s="6"/>
      <c r="G5" s="14" t="s">
        <v>10</v>
      </c>
      <c r="H5" s="45">
        <v>55522065</v>
      </c>
      <c r="I5" s="67"/>
      <c r="J5" s="68"/>
    </row>
    <row r="6" ht="30" customHeight="1" spans="1:10">
      <c r="A6" s="7" t="s">
        <v>11</v>
      </c>
      <c r="B6" s="8"/>
      <c r="C6" s="9"/>
      <c r="D6" s="10"/>
      <c r="E6" s="14" t="s">
        <v>12</v>
      </c>
      <c r="F6" s="14" t="s">
        <v>13</v>
      </c>
      <c r="G6" s="14" t="s">
        <v>14</v>
      </c>
      <c r="H6" s="14" t="s">
        <v>15</v>
      </c>
      <c r="I6" s="14" t="s">
        <v>16</v>
      </c>
      <c r="J6" s="14" t="s">
        <v>17</v>
      </c>
    </row>
    <row r="7" ht="30" customHeight="1" spans="1:10">
      <c r="A7" s="11"/>
      <c r="B7" s="12"/>
      <c r="C7" s="13"/>
      <c r="D7" s="14" t="s">
        <v>18</v>
      </c>
      <c r="E7" s="46">
        <v>53.1</v>
      </c>
      <c r="F7" s="46">
        <v>49.8</v>
      </c>
      <c r="G7" s="46">
        <v>49.8</v>
      </c>
      <c r="H7" s="47">
        <v>10</v>
      </c>
      <c r="I7" s="69">
        <f t="shared" ref="I7:I8" si="0">G7/F7</f>
        <v>1</v>
      </c>
      <c r="J7" s="70">
        <f>H7*I7</f>
        <v>10</v>
      </c>
    </row>
    <row r="8" ht="45" customHeight="1" spans="1:10">
      <c r="A8" s="11"/>
      <c r="B8" s="12"/>
      <c r="C8" s="13"/>
      <c r="D8" s="15" t="s">
        <v>19</v>
      </c>
      <c r="E8" s="46">
        <v>53.1</v>
      </c>
      <c r="F8" s="46">
        <v>49.8</v>
      </c>
      <c r="G8" s="46">
        <v>49.8</v>
      </c>
      <c r="H8" s="14" t="s">
        <v>20</v>
      </c>
      <c r="I8" s="69">
        <f t="shared" si="0"/>
        <v>1</v>
      </c>
      <c r="J8" s="14" t="s">
        <v>20</v>
      </c>
    </row>
    <row r="9" ht="45" customHeight="1" spans="1:10">
      <c r="A9" s="11"/>
      <c r="B9" s="12"/>
      <c r="C9" s="13"/>
      <c r="D9" s="15" t="s">
        <v>21</v>
      </c>
      <c r="E9" s="14"/>
      <c r="F9" s="48"/>
      <c r="G9" s="48"/>
      <c r="H9" s="14" t="s">
        <v>20</v>
      </c>
      <c r="I9" s="14" t="s">
        <v>20</v>
      </c>
      <c r="J9" s="14" t="s">
        <v>20</v>
      </c>
    </row>
    <row r="10" ht="36" customHeight="1" spans="1:10">
      <c r="A10" s="16"/>
      <c r="B10" s="3"/>
      <c r="C10" s="17"/>
      <c r="D10" s="15" t="s">
        <v>22</v>
      </c>
      <c r="E10" s="14"/>
      <c r="F10" s="48"/>
      <c r="G10" s="48"/>
      <c r="H10" s="14" t="s">
        <v>20</v>
      </c>
      <c r="I10" s="14" t="s">
        <v>20</v>
      </c>
      <c r="J10" s="14" t="s">
        <v>20</v>
      </c>
    </row>
    <row r="11" ht="30" customHeight="1" spans="1:10">
      <c r="A11" s="18" t="s">
        <v>23</v>
      </c>
      <c r="B11" s="4" t="s">
        <v>24</v>
      </c>
      <c r="C11" s="5"/>
      <c r="D11" s="5"/>
      <c r="E11" s="5"/>
      <c r="F11" s="6"/>
      <c r="G11" s="49" t="s">
        <v>25</v>
      </c>
      <c r="H11" s="50"/>
      <c r="I11" s="50"/>
      <c r="J11" s="71"/>
    </row>
    <row r="12" ht="122" customHeight="1" spans="1:10">
      <c r="A12" s="19"/>
      <c r="B12" s="20" t="s">
        <v>26</v>
      </c>
      <c r="C12" s="21"/>
      <c r="D12" s="21"/>
      <c r="E12" s="21"/>
      <c r="F12" s="51"/>
      <c r="G12" s="52" t="s">
        <v>27</v>
      </c>
      <c r="H12" s="53"/>
      <c r="I12" s="53"/>
      <c r="J12" s="72"/>
    </row>
    <row r="13" ht="30" customHeight="1" spans="1:10">
      <c r="A13" s="22" t="s">
        <v>28</v>
      </c>
      <c r="B13" s="23" t="s">
        <v>29</v>
      </c>
      <c r="C13" s="23" t="s">
        <v>30</v>
      </c>
      <c r="D13" s="24" t="s">
        <v>31</v>
      </c>
      <c r="E13" s="54" t="s">
        <v>32</v>
      </c>
      <c r="F13" s="55"/>
      <c r="G13" s="23" t="s">
        <v>33</v>
      </c>
      <c r="H13" s="23" t="s">
        <v>15</v>
      </c>
      <c r="I13" s="23" t="s">
        <v>17</v>
      </c>
      <c r="J13" s="23" t="s">
        <v>34</v>
      </c>
    </row>
    <row r="14" ht="39.85" customHeight="1" spans="1:10">
      <c r="A14" s="25"/>
      <c r="B14" s="26" t="s">
        <v>35</v>
      </c>
      <c r="C14" s="27" t="s">
        <v>36</v>
      </c>
      <c r="D14" s="28" t="s">
        <v>37</v>
      </c>
      <c r="E14" s="56" t="s">
        <v>38</v>
      </c>
      <c r="F14" s="57"/>
      <c r="G14" s="27" t="s">
        <v>39</v>
      </c>
      <c r="H14" s="58">
        <v>7</v>
      </c>
      <c r="I14" s="73">
        <v>7</v>
      </c>
      <c r="J14" s="23"/>
    </row>
    <row r="15" ht="45" customHeight="1" spans="1:10">
      <c r="A15" s="25"/>
      <c r="B15" s="29"/>
      <c r="C15" s="30"/>
      <c r="D15" s="28" t="s">
        <v>40</v>
      </c>
      <c r="E15" s="56" t="s">
        <v>41</v>
      </c>
      <c r="F15" s="57"/>
      <c r="G15" s="59" t="s">
        <v>42</v>
      </c>
      <c r="H15" s="60">
        <v>7</v>
      </c>
      <c r="I15" s="74">
        <v>7</v>
      </c>
      <c r="J15" s="23"/>
    </row>
    <row r="16" ht="142" customHeight="1" spans="1:10">
      <c r="A16" s="25"/>
      <c r="B16" s="29"/>
      <c r="C16" s="30"/>
      <c r="D16" s="28" t="s">
        <v>43</v>
      </c>
      <c r="E16" s="56" t="s">
        <v>44</v>
      </c>
      <c r="F16" s="57"/>
      <c r="G16" s="59" t="s">
        <v>45</v>
      </c>
      <c r="H16" s="60">
        <v>7</v>
      </c>
      <c r="I16" s="74">
        <v>6.3</v>
      </c>
      <c r="J16" s="75" t="s">
        <v>46</v>
      </c>
    </row>
    <row r="17" ht="45" customHeight="1" spans="1:10">
      <c r="A17" s="25"/>
      <c r="B17" s="29"/>
      <c r="C17" s="30" t="s">
        <v>47</v>
      </c>
      <c r="D17" s="28" t="s">
        <v>48</v>
      </c>
      <c r="E17" s="56" t="s">
        <v>49</v>
      </c>
      <c r="F17" s="57"/>
      <c r="G17" s="61">
        <v>0.9</v>
      </c>
      <c r="H17" s="60">
        <v>7</v>
      </c>
      <c r="I17" s="74">
        <v>7</v>
      </c>
      <c r="J17" s="23"/>
    </row>
    <row r="18" ht="45" customHeight="1" spans="1:10">
      <c r="A18" s="25"/>
      <c r="B18" s="29"/>
      <c r="C18" s="30"/>
      <c r="D18" s="28" t="s">
        <v>50</v>
      </c>
      <c r="E18" s="56" t="s">
        <v>49</v>
      </c>
      <c r="F18" s="57"/>
      <c r="G18" s="61">
        <v>0.9</v>
      </c>
      <c r="H18" s="60">
        <v>7</v>
      </c>
      <c r="I18" s="74">
        <v>7</v>
      </c>
      <c r="J18" s="23"/>
    </row>
    <row r="19" ht="59.65" customHeight="1" spans="1:10">
      <c r="A19" s="25"/>
      <c r="B19" s="29"/>
      <c r="C19" s="30"/>
      <c r="D19" s="28" t="s">
        <v>51</v>
      </c>
      <c r="E19" s="56" t="s">
        <v>52</v>
      </c>
      <c r="F19" s="57"/>
      <c r="G19" s="61">
        <v>0.95</v>
      </c>
      <c r="H19" s="60">
        <v>5</v>
      </c>
      <c r="I19" s="74">
        <v>5</v>
      </c>
      <c r="J19" s="23"/>
    </row>
    <row r="20" ht="59.65" customHeight="1" spans="1:10">
      <c r="A20" s="25"/>
      <c r="B20" s="29"/>
      <c r="C20" s="31" t="s">
        <v>53</v>
      </c>
      <c r="D20" s="28" t="s">
        <v>54</v>
      </c>
      <c r="E20" s="56" t="s">
        <v>55</v>
      </c>
      <c r="F20" s="57"/>
      <c r="G20" s="61">
        <v>1</v>
      </c>
      <c r="H20" s="60">
        <v>5</v>
      </c>
      <c r="I20" s="74">
        <v>5</v>
      </c>
      <c r="J20" s="23"/>
    </row>
    <row r="21" ht="45.4" customHeight="1" spans="1:10">
      <c r="A21" s="25"/>
      <c r="B21" s="29"/>
      <c r="C21" s="32"/>
      <c r="D21" s="28" t="s">
        <v>56</v>
      </c>
      <c r="E21" s="56" t="s">
        <v>55</v>
      </c>
      <c r="F21" s="57"/>
      <c r="G21" s="61">
        <v>1</v>
      </c>
      <c r="H21" s="60">
        <v>5</v>
      </c>
      <c r="I21" s="74">
        <v>5</v>
      </c>
      <c r="J21" s="23"/>
    </row>
    <row r="22" ht="35" customHeight="1" spans="1:10">
      <c r="A22" s="25"/>
      <c r="B22" s="33" t="s">
        <v>57</v>
      </c>
      <c r="C22" s="34" t="s">
        <v>58</v>
      </c>
      <c r="D22" s="28" t="s">
        <v>59</v>
      </c>
      <c r="E22" s="56" t="s">
        <v>60</v>
      </c>
      <c r="F22" s="57"/>
      <c r="G22" s="59" t="s">
        <v>60</v>
      </c>
      <c r="H22" s="60">
        <v>5</v>
      </c>
      <c r="I22" s="74">
        <v>5</v>
      </c>
      <c r="J22" s="23"/>
    </row>
    <row r="23" ht="35" customHeight="1" spans="1:10">
      <c r="A23" s="25"/>
      <c r="B23" s="35"/>
      <c r="C23" s="36"/>
      <c r="D23" s="28" t="s">
        <v>61</v>
      </c>
      <c r="E23" s="56" t="s">
        <v>60</v>
      </c>
      <c r="F23" s="57"/>
      <c r="G23" s="59" t="s">
        <v>60</v>
      </c>
      <c r="H23" s="60">
        <v>5</v>
      </c>
      <c r="I23" s="74">
        <v>5</v>
      </c>
      <c r="J23" s="23"/>
    </row>
    <row r="24" ht="35" customHeight="1" spans="1:10">
      <c r="A24" s="25"/>
      <c r="B24" s="35"/>
      <c r="C24" s="36"/>
      <c r="D24" s="28" t="s">
        <v>62</v>
      </c>
      <c r="E24" s="56" t="s">
        <v>60</v>
      </c>
      <c r="F24" s="57"/>
      <c r="G24" s="59" t="s">
        <v>60</v>
      </c>
      <c r="H24" s="60">
        <v>5</v>
      </c>
      <c r="I24" s="74">
        <v>5</v>
      </c>
      <c r="J24" s="23"/>
    </row>
    <row r="25" ht="35" customHeight="1" spans="1:10">
      <c r="A25" s="25"/>
      <c r="B25" s="37"/>
      <c r="C25" s="38"/>
      <c r="D25" s="28" t="s">
        <v>63</v>
      </c>
      <c r="E25" s="56" t="s">
        <v>60</v>
      </c>
      <c r="F25" s="57"/>
      <c r="G25" s="59" t="s">
        <v>60</v>
      </c>
      <c r="H25" s="30">
        <v>5</v>
      </c>
      <c r="I25" s="74">
        <v>5</v>
      </c>
      <c r="J25" s="23"/>
    </row>
    <row r="26" ht="55.05" customHeight="1" spans="1:10">
      <c r="A26" s="25"/>
      <c r="B26" s="29" t="s">
        <v>64</v>
      </c>
      <c r="C26" s="30" t="s">
        <v>65</v>
      </c>
      <c r="D26" s="28" t="s">
        <v>66</v>
      </c>
      <c r="E26" s="56" t="s">
        <v>67</v>
      </c>
      <c r="F26" s="57"/>
      <c r="G26" s="30" t="s">
        <v>68</v>
      </c>
      <c r="H26" s="30">
        <v>10</v>
      </c>
      <c r="I26" s="74">
        <v>10</v>
      </c>
      <c r="J26" s="23"/>
    </row>
    <row r="27" ht="55.05" customHeight="1" spans="1:10">
      <c r="A27" s="25"/>
      <c r="B27" s="33" t="s">
        <v>69</v>
      </c>
      <c r="C27" s="31" t="s">
        <v>70</v>
      </c>
      <c r="D27" s="28" t="s">
        <v>71</v>
      </c>
      <c r="E27" s="56" t="s">
        <v>49</v>
      </c>
      <c r="F27" s="57"/>
      <c r="G27" s="62">
        <v>1</v>
      </c>
      <c r="H27" s="31">
        <v>5</v>
      </c>
      <c r="I27" s="76">
        <v>5</v>
      </c>
      <c r="J27" s="23"/>
    </row>
    <row r="28" ht="67.05" customHeight="1" spans="1:10">
      <c r="A28" s="25"/>
      <c r="B28" s="39"/>
      <c r="C28" s="40"/>
      <c r="D28" s="28" t="s">
        <v>72</v>
      </c>
      <c r="E28" s="56" t="s">
        <v>49</v>
      </c>
      <c r="F28" s="57"/>
      <c r="G28" s="63">
        <v>1</v>
      </c>
      <c r="H28" s="64">
        <v>5</v>
      </c>
      <c r="I28" s="77">
        <v>5</v>
      </c>
      <c r="J28" s="23"/>
    </row>
    <row r="29" ht="30" customHeight="1" spans="1:10">
      <c r="A29" s="41" t="s">
        <v>73</v>
      </c>
      <c r="B29" s="42"/>
      <c r="C29" s="42"/>
      <c r="D29" s="43"/>
      <c r="E29" s="42"/>
      <c r="F29" s="42"/>
      <c r="G29" s="65"/>
      <c r="H29" s="66">
        <f>SUM(H14:H28)+10</f>
        <v>100</v>
      </c>
      <c r="I29" s="78">
        <f>SUM(I14:I28)+J7</f>
        <v>99.3</v>
      </c>
      <c r="J29" s="24"/>
    </row>
    <row r="30" ht="27" customHeight="1" spans="1:10">
      <c r="A30" s="44"/>
      <c r="B30" s="44"/>
      <c r="C30" s="44"/>
      <c r="D30" s="44"/>
      <c r="E30" s="44"/>
      <c r="F30" s="44"/>
      <c r="G30" s="12"/>
      <c r="H30" s="44"/>
      <c r="I30" s="44"/>
      <c r="J30" s="44"/>
    </row>
    <row r="31" ht="69" customHeight="1" spans="1:10">
      <c r="A31" s="44"/>
      <c r="B31" s="44"/>
      <c r="C31" s="44"/>
      <c r="D31" s="44"/>
      <c r="E31" s="44"/>
      <c r="F31" s="44"/>
      <c r="G31" s="12"/>
      <c r="H31" s="44"/>
      <c r="I31" s="44"/>
      <c r="J31" s="44"/>
    </row>
    <row r="32" ht="55.05" customHeight="1" spans="1:10">
      <c r="A32" s="44"/>
      <c r="B32" s="44"/>
      <c r="C32" s="44"/>
      <c r="D32" s="44"/>
      <c r="E32" s="44"/>
      <c r="F32" s="44"/>
      <c r="G32" s="12"/>
      <c r="H32" s="44"/>
      <c r="I32" s="44"/>
      <c r="J32" s="44"/>
    </row>
    <row r="33" ht="27" customHeight="1" spans="1:10">
      <c r="A33" s="44"/>
      <c r="B33" s="44"/>
      <c r="C33" s="44"/>
      <c r="D33" s="44"/>
      <c r="E33" s="44"/>
      <c r="F33" s="44"/>
      <c r="G33" s="12"/>
      <c r="H33" s="44"/>
      <c r="I33" s="44"/>
      <c r="J33" s="44"/>
    </row>
    <row r="34" ht="30" customHeight="1" spans="1:10">
      <c r="A34" s="44"/>
      <c r="B34" s="44"/>
      <c r="C34" s="44"/>
      <c r="D34" s="44"/>
      <c r="E34" s="44"/>
      <c r="F34" s="44"/>
      <c r="G34" s="12"/>
      <c r="H34" s="44"/>
      <c r="I34" s="44"/>
      <c r="J34" s="44"/>
    </row>
  </sheetData>
  <mergeCells count="47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A29:G29"/>
    <mergeCell ref="A30:J30"/>
    <mergeCell ref="A31:J31"/>
    <mergeCell ref="A32:J32"/>
    <mergeCell ref="A33:J33"/>
    <mergeCell ref="A34:J34"/>
    <mergeCell ref="A11:A12"/>
    <mergeCell ref="A13:A28"/>
    <mergeCell ref="B14:B21"/>
    <mergeCell ref="B22:B25"/>
    <mergeCell ref="B27:B28"/>
    <mergeCell ref="C14:C16"/>
    <mergeCell ref="C17:C19"/>
    <mergeCell ref="C20:C21"/>
    <mergeCell ref="C22:C25"/>
    <mergeCell ref="C27:C28"/>
    <mergeCell ref="A6:C10"/>
  </mergeCells>
  <pageMargins left="0.700694444444445" right="0.700694444444445" top="0.751388888888889" bottom="0.751388888888889" header="0.297916666666667" footer="0.297916666666667"/>
  <pageSetup paperSize="9" scale="72" fitToHeight="0" orientation="portrait"/>
  <headerFooter alignWithMargins="0"/>
  <rowBreaks count="1" manualBreakCount="1">
    <brk id="19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menglin</cp:lastModifiedBy>
  <dcterms:created xsi:type="dcterms:W3CDTF">2022-04-22T02:50:00Z</dcterms:created>
  <dcterms:modified xsi:type="dcterms:W3CDTF">2024-05-16T13:48:02Z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2052-6.6.1.8808</vt:lpwstr>
  </property>
  <property fmtid="{D5CDD505-2E9C-101B-9397-08002B2CF9AE}" pid="3" name="ICV">
    <vt:lpwstr>95253E2D142C61B15A3F4366D6DDAA61_43</vt:lpwstr>
  </property>
</Properties>
</file>