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<sst xmlns="http://schemas.openxmlformats.org/spreadsheetml/2006/main" count="95" uniqueCount="76">
  <si>
    <t xml:space="preserve">项目支出绩效自评表 </t>
  </si>
  <si>
    <t>（2023年度）</t>
  </si>
  <si>
    <t>项目名称</t>
  </si>
  <si>
    <t>慈善及福利彩票业务服务</t>
  </si>
  <si>
    <t>主管部门</t>
  </si>
  <si>
    <t>北京市民政局</t>
  </si>
  <si>
    <t>实施单位</t>
  </si>
  <si>
    <t>北京市民政局本级</t>
  </si>
  <si>
    <t>项目负责人</t>
  </si>
  <si>
    <t>付蕊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</si>
  <si>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</si>
  <si>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</si>
  <si>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</si>
  <si>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</si>
  <si>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</si>
  <si>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</si>
  <si>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</si>
  <si>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</si>
  <si>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</si>
  <si>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</si>
  <si>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</si>
  <si>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</si>
  <si>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</si>
  <si>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</si>
  <si>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</si>
  <si>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</si>
  <si>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开展第十届“慈善北京”成果巡展，广泛征集慈善文化作品，以群众喜闻乐见的形式推动慈善文化进机关、进企业、进学校、进社区、进家庭；对慈善信托项目开展专家研判、年报机制、绩效评估等全方位监管；汇聚我市慈善政策、社会捐赠、慈善服务、志愿服务及800多家慈善组织发展数据，做好慈善事业发展研判及推动北京市慈善信托地方标准建设等，推动我市慈善事业高质量发展。</t>
  </si>
  <si>
    <t>年度总体目标完成情况综述：
组织开展第十届“慈善北京”成果展，在京津冀三地部分公园、文化广场、学校、社区、商圈等地陆续举办线下巡展，并配合开展慈善故事宣讲、慰问等慈善文化活动，为公众提供慈善服务，产生了良好社会效益和广泛社会影响。进一步完善了北京市慈善信托评估体系，做好北京市慈善事业发展评估研究及慈善信息数据统计分析，做好北京市慈善信托地方标准立项等，推动北京市慈善事业有序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</si>
  <si>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</si>
  <si>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</si>
  <si>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</si>
  <si>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</si>
  <si>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</si>
  <si>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</si>
  <si>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</si>
  <si>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</si>
  <si>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</si>
  <si>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第十届“慈善北京”慈善成果展展示场次</t>
  </si>
  <si>
    <t>≥5场次</t>
  </si>
  <si>
    <t>7场次</t>
  </si>
  <si>
    <t>第十届“慈善北京”慈善成果展示慈善作品数量</t>
  </si>
  <si>
    <t>≥100个</t>
  </si>
  <si>
    <t>100个</t>
  </si>
  <si>
    <t>北京市慈善事业发展评估项目出具报告数量</t>
  </si>
  <si>
    <t>=1个</t>
  </si>
  <si>
    <t>1个</t>
  </si>
  <si>
    <t>北京市慈善信托绩效评估项目数量</t>
  </si>
  <si>
    <t>≥20个</t>
  </si>
  <si>
    <t>25个</t>
  </si>
  <si>
    <t>出具北京市慈善信托地方标准（草案）个数</t>
  </si>
  <si>
    <t>质量指标</t>
  </si>
  <si>
    <t>第十届“慈善北京”成果展线下展示区域覆盖率</t>
  </si>
  <si>
    <t>≥50%</t>
  </si>
  <si>
    <t>慈善事业发展研判报告对北京市慈善工作的参考和指导作用</t>
  </si>
  <si>
    <t>优</t>
  </si>
  <si>
    <t>北京市慈善信托地方标准（草案）对北京市慈善信托工作的指导作用</t>
  </si>
  <si>
    <t>时效指标</t>
  </si>
  <si>
    <t>第十届“慈善北京”成果展10月底前完成度</t>
  </si>
  <si>
    <t>=100%</t>
  </si>
  <si>
    <t>北京市慈善信托地方标准12月底前完成度</t>
  </si>
  <si>
    <t>北京慈善事业发展评估项目11月底前完成度</t>
  </si>
  <si>
    <t>各项成果报告11月底前完成度</t>
  </si>
  <si>
    <t>效
益
指
标
(30分)</t>
  </si>
  <si>
    <t>社会效益指标</t>
  </si>
  <si>
    <t>慈善事业社会影响力提升</t>
  </si>
  <si>
    <t>偏差原因：慈善活动内容形式有待创新，活动参与范围还需进一步扩大，慈善宣传力度有待提升，缺乏创新的宣传手段，媒体及社会公众对慈善活动的关注度及参与度有待提升；
改进措施：进一步创新慈善活动参与形式，加强慈善宣传力度，创新慈善宣传方式，以适应快速发展的慈善事业新形势。</t>
  </si>
  <si>
    <t>成本指标（10分）</t>
  </si>
  <si>
    <t>经济成本指标</t>
  </si>
  <si>
    <t>项目预算控制数</t>
  </si>
  <si>
    <t>≤93.1554万元</t>
  </si>
  <si>
    <t>86.9833万元</t>
  </si>
  <si>
    <t>满意
度指
标(10分)</t>
  </si>
  <si>
    <t>服务对象
满意度指标</t>
  </si>
  <si>
    <t>社会公众满意度</t>
  </si>
  <si>
    <t>≥80%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</si>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</sst>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2" applyNumberFormat="0" applyFill="0" applyAlignment="0" applyProtection="0">
      <alignment vertical="center"/>
    </xf>
    <xf numFmtId="0" fontId="12" fillId="0" borderId="32" applyNumberFormat="0" applyFill="0" applyAlignment="0" applyProtection="0">
      <alignment vertical="center"/>
    </xf>
    <xf numFmtId="0" fontId="13" fillId="0" borderId="3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34" applyNumberFormat="0" applyAlignment="0" applyProtection="0">
      <alignment vertical="center"/>
    </xf>
    <xf numFmtId="0" fontId="15" fillId="2" borderId="35" applyNumberFormat="0" applyAlignment="0" applyProtection="0">
      <alignment vertical="center"/>
    </xf>
    <xf numFmtId="0" fontId="16" fillId="2" borderId="34" applyNumberFormat="0" applyAlignment="0" applyProtection="0">
      <alignment vertical="center"/>
    </xf>
    <xf numFmtId="0" fontId="17" fillId="5" borderId="36" applyNumberFormat="0" applyAlignment="0" applyProtection="0">
      <alignment vertical="center"/>
    </xf>
    <xf numFmtId="0" fontId="18" fillId="0" borderId="37" applyNumberFormat="0" applyFill="0" applyAlignment="0" applyProtection="0">
      <alignment vertical="center"/>
    </xf>
    <xf numFmtId="0" fontId="19" fillId="0" borderId="3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6" fontId="5" fillId="0" borderId="23" xfId="0" applyNumberFormat="1" applyFont="1" applyBorder="1" applyAlignment="1">
      <alignment horizontal="right" vertical="center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/>
    </xf>
    <xf numFmtId="9" fontId="3" fillId="0" borderId="2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178" fontId="3" fillId="0" borderId="2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9" fontId="2" fillId="0" borderId="28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78" fontId="2" fillId="2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justify" vertical="center" wrapText="1"/>
    </xf>
    <xf numFmtId="178" fontId="4" fillId="2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149" zoomScaleNormal="101" topLeftCell="A21" workbookViewId="0">
      <selection activeCell="A30" sqref="$A30:$XFD31"/>
    </sheetView>
  </sheetViews>
  <sheetFormatPr defaultColWidth="9" defaultRowHeight="17.6"/>
  <cols>
    <col min="1" max="1" width="7.35" customWidth="1"/>
    <col min="3" max="3" width="11.2666666666667" customWidth="1"/>
    <col min="4" max="4" width="23.075" customWidth="1"/>
    <col min="5" max="9" width="10.625" customWidth="1"/>
    <col min="10" max="10" width="20.525" customWidth="1"/>
  </cols>
  <sheetData>
    <row r="1" ht="3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9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spans="1:10">
      <c r="A4" s="4" t="s">
        <v>4</v>
      </c>
      <c r="B4" s="5"/>
      <c r="C4" s="6"/>
      <c r="D4" s="7" t="s">
        <v>5</v>
      </c>
      <c r="E4" s="37"/>
      <c r="F4" s="38"/>
      <c r="G4" s="39" t="s">
        <v>6</v>
      </c>
      <c r="H4" s="7" t="s">
        <v>7</v>
      </c>
      <c r="I4" s="37"/>
      <c r="J4" s="38"/>
    </row>
    <row r="5" spans="1:10">
      <c r="A5" s="4" t="s">
        <v>8</v>
      </c>
      <c r="B5" s="5"/>
      <c r="C5" s="6"/>
      <c r="D5" s="7" t="s">
        <v>9</v>
      </c>
      <c r="E5" s="37"/>
      <c r="F5" s="38"/>
      <c r="G5" s="39" t="s">
        <v>10</v>
      </c>
      <c r="H5" s="40">
        <v>55521729</v>
      </c>
      <c r="I5" s="67"/>
      <c r="J5" s="68"/>
    </row>
    <row r="6" ht="30" customHeight="1" spans="1:10">
      <c r="A6" s="8" t="s">
        <v>11</v>
      </c>
      <c r="B6" s="9"/>
      <c r="C6" s="10"/>
      <c r="D6" s="11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26" customHeight="1" spans="1:10">
      <c r="A7" s="12"/>
      <c r="B7" s="13"/>
      <c r="C7" s="14"/>
      <c r="D7" s="15" t="s">
        <v>18</v>
      </c>
      <c r="E7" s="41">
        <f>SUM(E8:E10)</f>
        <v>93.1554</v>
      </c>
      <c r="F7" s="41">
        <f>SUM(F8:F10)</f>
        <v>86.9833</v>
      </c>
      <c r="G7" s="41">
        <f>SUM(G8:G10)</f>
        <v>86.9833</v>
      </c>
      <c r="H7" s="42">
        <v>10</v>
      </c>
      <c r="I7" s="69">
        <f t="shared" ref="I7:I10" si="0">G7/F7</f>
        <v>1</v>
      </c>
      <c r="J7" s="70">
        <f>H7*I7</f>
        <v>10</v>
      </c>
    </row>
    <row r="8" ht="24" customHeight="1" spans="1:10">
      <c r="A8" s="12"/>
      <c r="B8" s="13"/>
      <c r="C8" s="14"/>
      <c r="D8" s="16" t="s">
        <v>19</v>
      </c>
      <c r="E8" s="43">
        <v>93.1554</v>
      </c>
      <c r="F8" s="43">
        <v>86.9833</v>
      </c>
      <c r="G8" s="43">
        <v>86.9833</v>
      </c>
      <c r="H8" s="15" t="s">
        <v>20</v>
      </c>
      <c r="I8" s="69">
        <f t="shared" si="0"/>
        <v>1</v>
      </c>
      <c r="J8" s="15" t="s">
        <v>20</v>
      </c>
    </row>
    <row r="9" ht="23" customHeight="1" spans="1:10">
      <c r="A9" s="12"/>
      <c r="B9" s="13"/>
      <c r="C9" s="14"/>
      <c r="D9" s="16" t="s">
        <v>21</v>
      </c>
      <c r="E9" s="15"/>
      <c r="F9" s="44"/>
      <c r="G9" s="44"/>
      <c r="H9" s="15" t="s">
        <v>20</v>
      </c>
      <c r="I9" s="15" t="s">
        <v>20</v>
      </c>
      <c r="J9" s="15" t="s">
        <v>20</v>
      </c>
    </row>
    <row r="10" ht="24" customHeight="1" spans="1:10">
      <c r="A10" s="17"/>
      <c r="B10" s="3"/>
      <c r="C10" s="18"/>
      <c r="D10" s="16" t="s">
        <v>22</v>
      </c>
      <c r="E10" s="15"/>
      <c r="F10" s="44"/>
      <c r="G10" s="44"/>
      <c r="H10" s="15" t="s">
        <v>20</v>
      </c>
      <c r="I10" s="15" t="s">
        <v>20</v>
      </c>
      <c r="J10" s="15" t="s">
        <v>20</v>
      </c>
    </row>
    <row r="11" ht="22" customHeight="1" spans="1:10">
      <c r="A11" s="19" t="s">
        <v>23</v>
      </c>
      <c r="B11" s="4" t="s">
        <v>24</v>
      </c>
      <c r="C11" s="5"/>
      <c r="D11" s="5"/>
      <c r="E11" s="5"/>
      <c r="F11" s="6"/>
      <c r="G11" s="45" t="s">
        <v>25</v>
      </c>
      <c r="H11" s="46"/>
      <c r="I11" s="46"/>
      <c r="J11" s="71"/>
    </row>
    <row r="12" s="1" customFormat="1" ht="112" customHeight="1" spans="1:10">
      <c r="A12" s="20"/>
      <c r="B12" s="21" t="s">
        <v>26</v>
      </c>
      <c r="C12" s="22"/>
      <c r="D12" s="22"/>
      <c r="E12" s="22"/>
      <c r="F12" s="47"/>
      <c r="G12" s="21" t="s">
        <v>27</v>
      </c>
      <c r="H12" s="22"/>
      <c r="I12" s="22"/>
      <c r="J12" s="47"/>
    </row>
    <row r="13" ht="30" customHeight="1" spans="1:10">
      <c r="A13" s="19" t="s">
        <v>28</v>
      </c>
      <c r="B13" s="15" t="s">
        <v>29</v>
      </c>
      <c r="C13" s="15" t="s">
        <v>30</v>
      </c>
      <c r="D13" s="15" t="s">
        <v>31</v>
      </c>
      <c r="E13" s="7" t="s">
        <v>32</v>
      </c>
      <c r="F13" s="38"/>
      <c r="G13" s="39" t="s">
        <v>33</v>
      </c>
      <c r="H13" s="39" t="s">
        <v>15</v>
      </c>
      <c r="I13" s="39" t="s">
        <v>17</v>
      </c>
      <c r="J13" s="39" t="s">
        <v>34</v>
      </c>
    </row>
    <row r="14" ht="31" spans="1:10">
      <c r="A14" s="23"/>
      <c r="B14" s="24" t="s">
        <v>35</v>
      </c>
      <c r="C14" s="25" t="s">
        <v>36</v>
      </c>
      <c r="D14" s="26" t="s">
        <v>37</v>
      </c>
      <c r="E14" s="48" t="s">
        <v>38</v>
      </c>
      <c r="F14" s="49"/>
      <c r="G14" s="50" t="s">
        <v>39</v>
      </c>
      <c r="H14" s="49">
        <v>3</v>
      </c>
      <c r="I14" s="72">
        <v>3</v>
      </c>
      <c r="J14" s="39"/>
    </row>
    <row r="15" ht="31" customHeight="1" spans="1:10">
      <c r="A15" s="23"/>
      <c r="B15" s="27"/>
      <c r="C15" s="28"/>
      <c r="D15" s="29" t="s">
        <v>40</v>
      </c>
      <c r="E15" s="51" t="s">
        <v>41</v>
      </c>
      <c r="F15" s="52"/>
      <c r="G15" s="53" t="s">
        <v>42</v>
      </c>
      <c r="H15" s="52">
        <v>3</v>
      </c>
      <c r="I15" s="73">
        <v>3</v>
      </c>
      <c r="J15" s="15"/>
    </row>
    <row r="16" ht="27" customHeight="1" spans="1:10">
      <c r="A16" s="23"/>
      <c r="B16" s="27"/>
      <c r="C16" s="28"/>
      <c r="D16" s="29" t="s">
        <v>43</v>
      </c>
      <c r="E16" s="54" t="s">
        <v>44</v>
      </c>
      <c r="F16" s="54"/>
      <c r="G16" s="53" t="s">
        <v>45</v>
      </c>
      <c r="H16" s="52">
        <v>3</v>
      </c>
      <c r="I16" s="73">
        <v>3</v>
      </c>
      <c r="J16" s="15"/>
    </row>
    <row r="17" ht="27" customHeight="1" spans="1:10">
      <c r="A17" s="23"/>
      <c r="B17" s="27"/>
      <c r="C17" s="28"/>
      <c r="D17" s="29" t="s">
        <v>46</v>
      </c>
      <c r="E17" s="52" t="s">
        <v>47</v>
      </c>
      <c r="F17" s="52"/>
      <c r="G17" s="53" t="s">
        <v>48</v>
      </c>
      <c r="H17" s="52">
        <v>3</v>
      </c>
      <c r="I17" s="73">
        <v>3</v>
      </c>
      <c r="J17" s="15"/>
    </row>
    <row r="18" ht="34" customHeight="1" spans="1:10">
      <c r="A18" s="23"/>
      <c r="B18" s="27"/>
      <c r="C18" s="28"/>
      <c r="D18" s="29" t="s">
        <v>49</v>
      </c>
      <c r="E18" s="54" t="s">
        <v>44</v>
      </c>
      <c r="F18" s="54"/>
      <c r="G18" s="53" t="s">
        <v>45</v>
      </c>
      <c r="H18" s="52">
        <v>3</v>
      </c>
      <c r="I18" s="73">
        <v>3</v>
      </c>
      <c r="J18" s="15"/>
    </row>
    <row r="19" ht="35" customHeight="1" spans="1:10">
      <c r="A19" s="23"/>
      <c r="B19" s="27"/>
      <c r="C19" s="28" t="s">
        <v>50</v>
      </c>
      <c r="D19" s="29" t="s">
        <v>51</v>
      </c>
      <c r="E19" s="53" t="s">
        <v>52</v>
      </c>
      <c r="F19" s="53"/>
      <c r="G19" s="55">
        <v>0.5</v>
      </c>
      <c r="H19" s="52">
        <v>5</v>
      </c>
      <c r="I19" s="73">
        <v>5</v>
      </c>
      <c r="J19" s="15"/>
    </row>
    <row r="20" ht="31" spans="1:10">
      <c r="A20" s="23"/>
      <c r="B20" s="27"/>
      <c r="C20" s="28"/>
      <c r="D20" s="29" t="s">
        <v>53</v>
      </c>
      <c r="E20" s="53" t="s">
        <v>54</v>
      </c>
      <c r="F20" s="53"/>
      <c r="G20" s="53" t="s">
        <v>54</v>
      </c>
      <c r="H20" s="52">
        <v>5</v>
      </c>
      <c r="I20" s="73">
        <v>5</v>
      </c>
      <c r="J20" s="15"/>
    </row>
    <row r="21" ht="46" spans="1:10">
      <c r="A21" s="23"/>
      <c r="B21" s="27"/>
      <c r="C21" s="28"/>
      <c r="D21" s="29" t="s">
        <v>55</v>
      </c>
      <c r="E21" s="53" t="s">
        <v>54</v>
      </c>
      <c r="F21" s="53"/>
      <c r="G21" s="53" t="s">
        <v>54</v>
      </c>
      <c r="H21" s="52">
        <v>5</v>
      </c>
      <c r="I21" s="73">
        <v>5</v>
      </c>
      <c r="J21" s="15"/>
    </row>
    <row r="22" ht="31" spans="1:10">
      <c r="A22" s="23"/>
      <c r="B22" s="27"/>
      <c r="C22" s="28" t="s">
        <v>56</v>
      </c>
      <c r="D22" s="29" t="s">
        <v>57</v>
      </c>
      <c r="E22" s="56" t="s">
        <v>58</v>
      </c>
      <c r="F22" s="56"/>
      <c r="G22" s="55">
        <v>1</v>
      </c>
      <c r="H22" s="57">
        <v>2.5</v>
      </c>
      <c r="I22" s="57">
        <v>2.5</v>
      </c>
      <c r="J22" s="15"/>
    </row>
    <row r="23" ht="31" spans="1:10">
      <c r="A23" s="23"/>
      <c r="B23" s="27"/>
      <c r="C23" s="28"/>
      <c r="D23" s="29" t="s">
        <v>59</v>
      </c>
      <c r="E23" s="56" t="s">
        <v>58</v>
      </c>
      <c r="F23" s="56"/>
      <c r="G23" s="55">
        <v>1</v>
      </c>
      <c r="H23" s="57">
        <v>2.5</v>
      </c>
      <c r="I23" s="57">
        <v>2.5</v>
      </c>
      <c r="J23" s="15"/>
    </row>
    <row r="24" ht="31" spans="1:10">
      <c r="A24" s="23"/>
      <c r="B24" s="27"/>
      <c r="C24" s="28"/>
      <c r="D24" s="29" t="s">
        <v>60</v>
      </c>
      <c r="E24" s="56" t="s">
        <v>58</v>
      </c>
      <c r="F24" s="56"/>
      <c r="G24" s="55">
        <v>1</v>
      </c>
      <c r="H24" s="57">
        <v>2.5</v>
      </c>
      <c r="I24" s="57">
        <v>2.5</v>
      </c>
      <c r="J24" s="15"/>
    </row>
    <row r="25" ht="21" customHeight="1" spans="1:10">
      <c r="A25" s="23"/>
      <c r="B25" s="27"/>
      <c r="C25" s="28"/>
      <c r="D25" s="29" t="s">
        <v>61</v>
      </c>
      <c r="E25" s="56" t="s">
        <v>58</v>
      </c>
      <c r="F25" s="56"/>
      <c r="G25" s="55">
        <v>1</v>
      </c>
      <c r="H25" s="57">
        <v>2.5</v>
      </c>
      <c r="I25" s="57">
        <v>2.5</v>
      </c>
      <c r="J25" s="15"/>
    </row>
    <row r="26" ht="202" customHeight="1" spans="1:10">
      <c r="A26" s="23"/>
      <c r="B26" s="30" t="s">
        <v>62</v>
      </c>
      <c r="C26" s="31" t="s">
        <v>63</v>
      </c>
      <c r="D26" s="31" t="s">
        <v>64</v>
      </c>
      <c r="E26" s="58" t="s">
        <v>54</v>
      </c>
      <c r="F26" s="58"/>
      <c r="G26" s="59" t="s">
        <v>54</v>
      </c>
      <c r="H26" s="60">
        <v>30</v>
      </c>
      <c r="I26" s="74">
        <v>27</v>
      </c>
      <c r="J26" s="75" t="s">
        <v>65</v>
      </c>
    </row>
    <row r="27" ht="31" customHeight="1" spans="1:10">
      <c r="A27" s="23"/>
      <c r="B27" s="32" t="s">
        <v>66</v>
      </c>
      <c r="C27" s="32" t="s">
        <v>67</v>
      </c>
      <c r="D27" s="33" t="s">
        <v>68</v>
      </c>
      <c r="E27" s="61" t="s">
        <v>69</v>
      </c>
      <c r="F27" s="61"/>
      <c r="G27" s="62" t="s">
        <v>70</v>
      </c>
      <c r="H27" s="39">
        <v>10</v>
      </c>
      <c r="I27" s="39">
        <v>10</v>
      </c>
      <c r="J27" s="15"/>
    </row>
    <row r="28" ht="47" customHeight="1" spans="1:10">
      <c r="A28" s="23"/>
      <c r="B28" s="32" t="s">
        <v>71</v>
      </c>
      <c r="C28" s="32" t="s">
        <v>72</v>
      </c>
      <c r="D28" s="34" t="s">
        <v>73</v>
      </c>
      <c r="E28" s="63" t="s">
        <v>74</v>
      </c>
      <c r="F28" s="63"/>
      <c r="G28" s="64">
        <v>0.9</v>
      </c>
      <c r="H28" s="15">
        <v>10</v>
      </c>
      <c r="I28" s="39">
        <v>10</v>
      </c>
      <c r="J28" s="15"/>
    </row>
    <row r="29" ht="22" customHeight="1" spans="1:10">
      <c r="A29" s="35" t="s">
        <v>75</v>
      </c>
      <c r="B29" s="36"/>
      <c r="C29" s="36"/>
      <c r="D29" s="36"/>
      <c r="E29" s="36"/>
      <c r="F29" s="36"/>
      <c r="G29" s="65"/>
      <c r="H29" s="66">
        <f>SUM(H14:H28)+10</f>
        <v>100</v>
      </c>
      <c r="I29" s="76">
        <f>SUM(I14:I28)+J7</f>
        <v>97</v>
      </c>
      <c r="J29" s="32"/>
    </row>
  </sheetData>
  <mergeCells count="3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11:A12"/>
    <mergeCell ref="A13:A28"/>
    <mergeCell ref="B14:B25"/>
    <mergeCell ref="C14:C18"/>
    <mergeCell ref="C19:C21"/>
    <mergeCell ref="C22:C25"/>
    <mergeCell ref="A6:C10"/>
  </mergeCells>
  <pageMargins left="0.700694444444445" right="0.700694444444445" top="0.751388888888889" bottom="0.0388888888888889" header="0.297916666666667" footer="0.297916666666667"/>
  <pageSetup paperSize="9" scale="65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2022-04-23T10:50:00Z</dcterms:created>
  <dcterms:modified xsi:type="dcterms:W3CDTF">2024-05-16T10:20:02Z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74521EF2244A64373AC93C66A8038C2B_43</vt:lpwstr>
  </property>
</Properties>
</file>