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北京市捐赠中心久敬庄捐赠库房办公用房维修工程" sheetId="1" r:id="rId1"/>
  </sheets>
  <definedNames>
    <definedName name="_xlnm.Print_Area" localSheetId="0">北京市捐赠中心久敬庄捐赠库房办公用房维修工程!$A$1:$J$21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<sst xmlns="http://schemas.openxmlformats.org/spreadsheetml/2006/main" count="70" uniqueCount="59">
  <si>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</si>
  <si>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（2023年度）</t>
  </si>
  <si>
    <t>项目名称</t>
  </si>
  <si>
    <t>北京市捐赠中心久敬庄捐赠库房办公用房维修工程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</si>
  <si>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</si>
  <si>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</si>
  <si>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</si>
  <si>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</si>
  <si>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</si>
  <si>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冯飞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</si>
  <si>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</si>
  <si>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</si>
  <si>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</si>
  <si>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</si>
  <si>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</si>
  <si>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</si>
  <si>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</si>
  <si>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</si>
  <si>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</si>
  <si>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</si>
  <si>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</si>
  <si>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</si>
  <si>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</si>
  <si>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</si>
  <si>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</si>
  <si>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</si>
  <si>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年初设定目标：
工程形象进度达到70%。</t>
  </si>
  <si>
    <t>年度总体目标完成情况综述：
已完成工程形象进度70%。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</si>
  <si>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</si>
  <si>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</si>
  <si>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</si>
  <si>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</si>
  <si>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</si>
  <si>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</si>
  <si>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</si>
  <si>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</si>
  <si>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</si>
  <si>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工程改造面积</t>
  </si>
  <si>
    <t>=840平方米</t>
  </si>
  <si>
    <t>840平方米</t>
  </si>
  <si>
    <t>质量指标</t>
  </si>
  <si>
    <t>工程验收合格率</t>
  </si>
  <si>
    <t>=100%</t>
  </si>
  <si>
    <t>时效指标</t>
  </si>
  <si>
    <t>项目按计划完工率</t>
  </si>
  <si>
    <t>效益指标  (20分)</t>
  </si>
  <si>
    <t>社会效益指标</t>
  </si>
  <si>
    <t>办公区域维修后符合使用要求</t>
  </si>
  <si>
    <t>优</t>
  </si>
  <si>
    <t>成本指标（20分）</t>
  </si>
  <si>
    <t>经济成本指标</t>
  </si>
  <si>
    <t>项目预算控制数</t>
  </si>
  <si>
    <t>≤61.552718万元</t>
  </si>
  <si>
    <t>44.509971万元</t>
  </si>
  <si>
    <t>满意度指标(10分)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</si>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</sst>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47" zoomScaleNormal="101" workbookViewId="0">
      <selection activeCell="L20" sqref="L20"/>
    </sheetView>
  </sheetViews>
  <sheetFormatPr defaultColWidth="9" defaultRowHeight="17.6"/>
  <cols>
    <col min="1" max="1" width="4.84166666666667" customWidth="1"/>
    <col min="2" max="2" width="10.1" customWidth="1"/>
    <col min="3" max="3" width="10.35" customWidth="1"/>
    <col min="4" max="4" width="16.475" customWidth="1"/>
    <col min="5" max="6" width="10.6416666666667" customWidth="1"/>
    <col min="7" max="7" width="13.7" customWidth="1"/>
    <col min="8" max="9" width="11.7" customWidth="1"/>
    <col min="10" max="10" width="13.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4" t="s">
        <v>3</v>
      </c>
      <c r="E3" s="11"/>
      <c r="F3" s="11"/>
      <c r="G3" s="11"/>
      <c r="H3" s="11"/>
      <c r="I3" s="11"/>
      <c r="J3" s="24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12">
        <v>65868811</v>
      </c>
      <c r="I5" s="12"/>
      <c r="J5" s="12"/>
    </row>
    <row r="6" ht="30" customHeight="1" spans="1:10">
      <c r="A6" s="3" t="s">
        <v>11</v>
      </c>
      <c r="B6" s="3"/>
      <c r="C6" s="3"/>
      <c r="D6" s="5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6" t="s">
        <v>18</v>
      </c>
      <c r="E7" s="13">
        <v>61.552718</v>
      </c>
      <c r="F7" s="13">
        <v>46.114971</v>
      </c>
      <c r="G7" s="13">
        <v>44.509971</v>
      </c>
      <c r="H7" s="14">
        <v>10</v>
      </c>
      <c r="I7" s="26">
        <f t="shared" ref="I7:I8" si="0">G7/F7</f>
        <v>0.965195684499075</v>
      </c>
      <c r="J7" s="27">
        <f>H7*I7</f>
        <v>9.65195684499075</v>
      </c>
    </row>
    <row r="8" ht="30" customHeight="1" spans="1:10">
      <c r="A8" s="3"/>
      <c r="B8" s="3"/>
      <c r="C8" s="3"/>
      <c r="D8" s="6" t="s">
        <v>19</v>
      </c>
      <c r="E8" s="13">
        <v>61.552718</v>
      </c>
      <c r="F8" s="13">
        <v>46.114971</v>
      </c>
      <c r="G8" s="13">
        <v>44.509971</v>
      </c>
      <c r="H8" s="3" t="s">
        <v>20</v>
      </c>
      <c r="I8" s="26">
        <f t="shared" si="0"/>
        <v>0.965195684499075</v>
      </c>
      <c r="J8" s="3" t="s">
        <v>20</v>
      </c>
    </row>
    <row r="9" ht="30" customHeight="1" spans="1:10">
      <c r="A9" s="3"/>
      <c r="B9" s="3"/>
      <c r="C9" s="3"/>
      <c r="D9" s="6" t="s">
        <v>21</v>
      </c>
      <c r="E9" s="3"/>
      <c r="F9" s="15"/>
      <c r="G9" s="15"/>
      <c r="H9" s="3" t="s">
        <v>20</v>
      </c>
      <c r="I9" s="3" t="s">
        <v>20</v>
      </c>
      <c r="J9" s="3" t="s">
        <v>20</v>
      </c>
    </row>
    <row r="10" ht="30" customHeight="1" spans="1:10">
      <c r="A10" s="3"/>
      <c r="B10" s="3"/>
      <c r="C10" s="3"/>
      <c r="D10" s="6" t="s">
        <v>22</v>
      </c>
      <c r="E10" s="3"/>
      <c r="F10" s="15"/>
      <c r="G10" s="15"/>
      <c r="H10" s="3" t="s">
        <v>20</v>
      </c>
      <c r="I10" s="3" t="s">
        <v>20</v>
      </c>
      <c r="J10" s="3" t="s">
        <v>20</v>
      </c>
    </row>
    <row r="11" ht="30" customHeight="1" spans="1:10">
      <c r="A11" s="7" t="s">
        <v>23</v>
      </c>
      <c r="B11" s="3" t="s">
        <v>24</v>
      </c>
      <c r="C11" s="3"/>
      <c r="D11" s="3"/>
      <c r="E11" s="3"/>
      <c r="F11" s="3"/>
      <c r="G11" s="15" t="s">
        <v>25</v>
      </c>
      <c r="H11" s="15"/>
      <c r="I11" s="15"/>
      <c r="J11" s="15"/>
    </row>
    <row r="12" ht="75" customHeight="1" spans="1:10">
      <c r="A12" s="7"/>
      <c r="B12" s="6" t="s">
        <v>26</v>
      </c>
      <c r="C12" s="6"/>
      <c r="D12" s="6"/>
      <c r="E12" s="6"/>
      <c r="F12" s="6"/>
      <c r="G12" s="6" t="s">
        <v>27</v>
      </c>
      <c r="H12" s="6"/>
      <c r="I12" s="6"/>
      <c r="J12" s="6"/>
    </row>
    <row r="13" ht="30" customHeight="1" spans="1:10">
      <c r="A13" s="7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3" t="s">
        <v>15</v>
      </c>
      <c r="I13" s="3" t="s">
        <v>17</v>
      </c>
      <c r="J13" s="3" t="s">
        <v>34</v>
      </c>
    </row>
    <row r="14" ht="30" customHeight="1" spans="1:10">
      <c r="A14" s="7"/>
      <c r="B14" s="3" t="s">
        <v>35</v>
      </c>
      <c r="C14" s="3" t="s">
        <v>36</v>
      </c>
      <c r="D14" s="8" t="s">
        <v>37</v>
      </c>
      <c r="E14" s="16" t="s">
        <v>38</v>
      </c>
      <c r="F14" s="16"/>
      <c r="G14" s="17" t="s">
        <v>39</v>
      </c>
      <c r="H14" s="18">
        <v>10</v>
      </c>
      <c r="I14" s="18">
        <v>10</v>
      </c>
      <c r="J14" s="3"/>
    </row>
    <row r="15" ht="30" customHeight="1" spans="1:10">
      <c r="A15" s="7"/>
      <c r="B15" s="3"/>
      <c r="C15" s="3" t="s">
        <v>40</v>
      </c>
      <c r="D15" s="8" t="s">
        <v>41</v>
      </c>
      <c r="E15" s="19" t="s">
        <v>42</v>
      </c>
      <c r="F15" s="20"/>
      <c r="G15" s="21">
        <v>1</v>
      </c>
      <c r="H15" s="22">
        <v>20</v>
      </c>
      <c r="I15" s="22">
        <v>20</v>
      </c>
      <c r="J15" s="3"/>
    </row>
    <row r="16" ht="30" customHeight="1" spans="1:10">
      <c r="A16" s="7"/>
      <c r="B16" s="3"/>
      <c r="C16" s="3" t="s">
        <v>43</v>
      </c>
      <c r="D16" s="8" t="s">
        <v>44</v>
      </c>
      <c r="E16" s="19" t="s">
        <v>42</v>
      </c>
      <c r="F16" s="20"/>
      <c r="G16" s="21">
        <v>1</v>
      </c>
      <c r="H16" s="22">
        <v>10</v>
      </c>
      <c r="I16" s="22">
        <v>10</v>
      </c>
      <c r="J16" s="3"/>
    </row>
    <row r="17" ht="30" customHeight="1" spans="1:10">
      <c r="A17" s="7"/>
      <c r="B17" s="3" t="s">
        <v>45</v>
      </c>
      <c r="C17" s="3" t="s">
        <v>46</v>
      </c>
      <c r="D17" s="8" t="s">
        <v>47</v>
      </c>
      <c r="E17" s="23" t="s">
        <v>48</v>
      </c>
      <c r="F17" s="23"/>
      <c r="G17" s="22" t="s">
        <v>48</v>
      </c>
      <c r="H17" s="22">
        <v>20</v>
      </c>
      <c r="I17" s="22">
        <v>20</v>
      </c>
      <c r="J17" s="3"/>
    </row>
    <row r="18" ht="30" customHeight="1" spans="1:10">
      <c r="A18" s="7"/>
      <c r="B18" s="3" t="s">
        <v>49</v>
      </c>
      <c r="C18" s="3" t="s">
        <v>50</v>
      </c>
      <c r="D18" s="8" t="s">
        <v>51</v>
      </c>
      <c r="E18" s="4" t="s">
        <v>52</v>
      </c>
      <c r="F18" s="24"/>
      <c r="G18" s="13" t="s">
        <v>53</v>
      </c>
      <c r="H18" s="22">
        <v>20</v>
      </c>
      <c r="I18" s="22">
        <v>20</v>
      </c>
      <c r="J18" s="3"/>
    </row>
    <row r="19" ht="30" customHeight="1" spans="1:10">
      <c r="A19" s="7"/>
      <c r="B19" s="3" t="s">
        <v>54</v>
      </c>
      <c r="C19" s="3" t="s">
        <v>55</v>
      </c>
      <c r="D19" s="8" t="s">
        <v>56</v>
      </c>
      <c r="E19" s="4" t="s">
        <v>57</v>
      </c>
      <c r="F19" s="24"/>
      <c r="G19" s="21">
        <v>0.95</v>
      </c>
      <c r="H19" s="22">
        <v>10</v>
      </c>
      <c r="I19" s="22">
        <v>10</v>
      </c>
      <c r="J19" s="3"/>
    </row>
    <row r="20" ht="30" customHeight="1" spans="1:10">
      <c r="A20" s="9" t="s">
        <v>58</v>
      </c>
      <c r="B20" s="9"/>
      <c r="C20" s="9"/>
      <c r="D20" s="9"/>
      <c r="E20" s="9"/>
      <c r="F20" s="9"/>
      <c r="G20" s="9"/>
      <c r="H20" s="25">
        <f>SUM(H14:H19)+10</f>
        <v>100</v>
      </c>
      <c r="I20" s="28">
        <f>SUM(I14:I19)+J7</f>
        <v>99.6519568449907</v>
      </c>
      <c r="J20" s="3"/>
    </row>
    <row r="21" ht="27" customHeight="1" spans="1:10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2" ht="69" customHeight="1" spans="1:10">
      <c r="A22" s="10"/>
      <c r="B22" s="10"/>
      <c r="C22" s="10"/>
      <c r="D22" s="10"/>
      <c r="E22" s="10"/>
      <c r="F22" s="10"/>
      <c r="G22" s="10"/>
      <c r="H22" s="10"/>
      <c r="I22" s="10"/>
      <c r="J22" s="10"/>
    </row>
    <row r="23" ht="55.05" customHeight="1" spans="1:10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ht="27" customHeight="1" spans="1:10">
      <c r="A24" s="10"/>
      <c r="B24" s="10"/>
      <c r="C24" s="10"/>
      <c r="D24" s="10"/>
      <c r="E24" s="10"/>
      <c r="F24" s="10"/>
      <c r="G24" s="10"/>
      <c r="H24" s="10"/>
      <c r="I24" s="10"/>
      <c r="J24" s="10"/>
    </row>
    <row r="25" ht="30" customHeight="1" spans="1:10">
      <c r="A25" s="10"/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8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北京市捐赠中心久敬庄捐赠库房办公用房维修工程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2022-04-20T18:50:00Z</dcterms:created>
  <dcterms:modified xsi:type="dcterms:W3CDTF">2024-05-16T14:31:55Z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594C5B1107CE6EE30E0843665BFB7446_43</vt:lpwstr>
  </property>
</Properties>
</file>