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760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<sst xmlns="http://schemas.openxmlformats.org/spreadsheetml/2006/main" count="81" uniqueCount="70">
  <si>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 xml:space="preserve">项目支出绩效自评表 </t>
  </si>
  <si>
    <t>（2023年度）</t>
  </si>
  <si>
    <t>项目名称</t>
  </si>
  <si>
    <t>行政与党务管理平台组织人事管理系统干部人事档案功能建设项目</t>
  </si>
  <si>
    <t>主管部门</t>
  </si>
  <si>
    <t>北京市民政局</t>
  </si>
  <si>
    <t>实施单位</t>
  </si>
  <si>
    <t>北京市民政局本级</t>
  </si>
  <si>
    <t>项目负责人</t>
  </si>
  <si>
    <t>张文文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</si>
  <si>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</si>
  <si>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</si>
  <si>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</si>
  <si>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</si>
  <si>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</si>
  <si>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</si>
  <si>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</si>
  <si>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</si>
  <si>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</si>
  <si>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</si>
  <si>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</si>
  <si>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</si>
  <si>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</si>
  <si>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</si>
  <si>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</si>
  <si>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</si>
  <si>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                                                 1.建立符合国家标准和要求的干部人事档案管理系统。
2.实现干部人事档案管理系统与国产化系统、硬件的适配。
3.完成新旧系统原来数据对接转换。
4.提升委局干部人事档案信息采集、处理、传输、利用能力，建立健全安全、便捷、共享、高效的干部人事档案信息化管理体系。</t>
  </si>
  <si>
    <r>
      <rPr>
        <sz val="10"/>
        <color rgb="FF000000"/>
        <rFont val="宋体"/>
        <charset val="134"/>
      </rPr>
      <t xml:space="preserve">年度总体目标完成情况综述：
1.建立了符合国家标准和要求的干部人事档案管理系统。
2.实现了干部人事档案管理系统与国产化系统、硬件的适配。
</t>
    </r>
    <r>
      <rPr>
        <sz val="10"/>
        <rFont val="宋体"/>
        <charset val="134"/>
      </rPr>
      <t>3.正在进行新旧系统原来数据对接转换。</t>
    </r>
    <r>
      <rPr>
        <sz val="10"/>
        <color rgb="FF000000"/>
        <rFont val="宋体"/>
        <charset val="134"/>
      </rPr>
      <t xml:space="preserve">
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</si>
  <si>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</si>
  <si>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</si>
  <si>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</si>
  <si>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</si>
  <si>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</si>
  <si>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</si>
  <si>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</si>
  <si>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</si>
  <si>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</si>
  <si>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在职干部档案数字化迁移数量</t>
  </si>
  <si>
    <t>=600本</t>
  </si>
  <si>
    <t>0本</t>
  </si>
  <si>
    <t>偏差原因：因市经信局审批流程滞后，导致项目启动时间晚于原计划；
改进措施：接下来将按照合同约定进度推进项目实施。</t>
  </si>
  <si>
    <t>质量指标</t>
  </si>
  <si>
    <t>档案系统达标率</t>
  </si>
  <si>
    <t>=100%</t>
  </si>
  <si>
    <t>暂未验收</t>
  </si>
  <si>
    <t>偏差原因：合同约定的项目完成时间为2024年10月，截至2023年末档案系统建设工作尚未完成；
改进措施：系统建设完成后将及时验收。</t>
  </si>
  <si>
    <t>时效指标</t>
  </si>
  <si>
    <t>项目按时完成率</t>
  </si>
  <si>
    <t>效
益
指
标
(30分)</t>
  </si>
  <si>
    <t>社会效益指标</t>
  </si>
  <si>
    <t>建立健全安全、便捷、共享、高效的干部人事档案信息化管理体系</t>
  </si>
  <si>
    <t>优</t>
  </si>
  <si>
    <t>良</t>
  </si>
  <si>
    <t>偏差原因：档案系统建设工作尚未完成，相关社会效益未能充分显现；
改进措施：接下来将加快推进项目实施，进一步做好人事档案管理工作。</t>
  </si>
  <si>
    <t>可持续影响指标</t>
  </si>
  <si>
    <t>系统正常使用年限</t>
  </si>
  <si>
    <t>≥8年</t>
  </si>
  <si>
    <t>8年</t>
  </si>
  <si>
    <t>成本指标（10分）</t>
  </si>
  <si>
    <t>经济成本指标</t>
  </si>
  <si>
    <t>项目预算控制数</t>
  </si>
  <si>
    <t>≤86.59万元</t>
  </si>
  <si>
    <t>65.728万元</t>
  </si>
  <si>
    <t>满意
度指
标
(10分)</t>
  </si>
  <si>
    <t>服务对象
满意度指标</t>
  </si>
  <si>
    <t>使用人员满意度</t>
  </si>
  <si>
    <t>≥90%</t>
  </si>
  <si>
    <t>项目尚未完成，暂未开展满意度调查。</t>
  </si>
  <si>
    <t>偏差原因：项目尚未完成，暂未开展满意度调查，项目执行过程中相关人员满意程度较好；
改进措施：项目完成后将及时开展满意度调查。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</si>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</sst>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2" borderId="20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3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121" zoomScaleNormal="101" topLeftCell="A15" workbookViewId="0">
      <selection activeCell="A22" sqref="$A22:$XFD23"/>
    </sheetView>
  </sheetViews>
  <sheetFormatPr defaultColWidth="9" defaultRowHeight="17.6"/>
  <cols>
    <col min="4" max="5" width="10.625" customWidth="1"/>
    <col min="6" max="6" width="9.4" customWidth="1"/>
    <col min="7" max="9" width="10.625" customWidth="1"/>
    <col min="10" max="10" width="14.3916666666667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29"/>
      <c r="F4" s="30"/>
      <c r="G4" s="31" t="s">
        <v>6</v>
      </c>
      <c r="H4" s="7" t="s">
        <v>7</v>
      </c>
      <c r="I4" s="29"/>
      <c r="J4" s="30"/>
    </row>
    <row r="5" ht="30" customHeight="1" spans="1:10">
      <c r="A5" s="4" t="s">
        <v>8</v>
      </c>
      <c r="B5" s="5"/>
      <c r="C5" s="6"/>
      <c r="D5" s="7" t="s">
        <v>9</v>
      </c>
      <c r="E5" s="29"/>
      <c r="F5" s="30"/>
      <c r="G5" s="31" t="s">
        <v>10</v>
      </c>
      <c r="H5" s="32">
        <v>55521834</v>
      </c>
      <c r="I5" s="48"/>
      <c r="J5" s="49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33">
        <v>86.59</v>
      </c>
      <c r="F7" s="33">
        <v>86.59</v>
      </c>
      <c r="G7" s="33">
        <v>65.728</v>
      </c>
      <c r="H7" s="34">
        <v>10</v>
      </c>
      <c r="I7" s="50">
        <f t="shared" ref="I7:I10" si="0">G7/F7</f>
        <v>0.759071486314817</v>
      </c>
      <c r="J7" s="51">
        <f>H7*I7</f>
        <v>7.59071486314817</v>
      </c>
    </row>
    <row r="8" ht="45" customHeight="1" spans="1:10">
      <c r="A8" s="12"/>
      <c r="B8" s="13"/>
      <c r="C8" s="14"/>
      <c r="D8" s="16" t="s">
        <v>19</v>
      </c>
      <c r="E8" s="33">
        <v>86.59</v>
      </c>
      <c r="F8" s="33">
        <v>86.59</v>
      </c>
      <c r="G8" s="33">
        <v>65.728</v>
      </c>
      <c r="H8" s="15" t="s">
        <v>20</v>
      </c>
      <c r="I8" s="50">
        <f t="shared" si="0"/>
        <v>0.759071486314817</v>
      </c>
      <c r="J8" s="15" t="s">
        <v>20</v>
      </c>
    </row>
    <row r="9" ht="45" customHeight="1" spans="1:10">
      <c r="A9" s="12"/>
      <c r="B9" s="13"/>
      <c r="C9" s="14"/>
      <c r="D9" s="16" t="s">
        <v>21</v>
      </c>
      <c r="E9" s="15"/>
      <c r="F9" s="35"/>
      <c r="G9" s="35"/>
      <c r="H9" s="15" t="s">
        <v>20</v>
      </c>
      <c r="I9" s="15" t="s">
        <v>20</v>
      </c>
      <c r="J9" s="15" t="s">
        <v>20</v>
      </c>
    </row>
    <row r="10" ht="36" customHeight="1" spans="1:10">
      <c r="A10" s="17"/>
      <c r="B10" s="3"/>
      <c r="C10" s="18"/>
      <c r="D10" s="16" t="s">
        <v>22</v>
      </c>
      <c r="E10" s="15"/>
      <c r="F10" s="35"/>
      <c r="G10" s="35"/>
      <c r="H10" s="15" t="s">
        <v>20</v>
      </c>
      <c r="I10" s="15" t="s">
        <v>20</v>
      </c>
      <c r="J10" s="15" t="s">
        <v>20</v>
      </c>
    </row>
    <row r="11" ht="30" customHeight="1" spans="1:10">
      <c r="A11" s="19" t="s">
        <v>23</v>
      </c>
      <c r="B11" s="4" t="s">
        <v>24</v>
      </c>
      <c r="C11" s="5"/>
      <c r="D11" s="5"/>
      <c r="E11" s="5"/>
      <c r="F11" s="6"/>
      <c r="G11" s="36" t="s">
        <v>25</v>
      </c>
      <c r="H11" s="37"/>
      <c r="I11" s="37"/>
      <c r="J11" s="52"/>
    </row>
    <row r="12" s="1" customFormat="1" ht="104" customHeight="1" spans="1:10">
      <c r="A12" s="20"/>
      <c r="B12" s="21" t="s">
        <v>26</v>
      </c>
      <c r="C12" s="22"/>
      <c r="D12" s="22"/>
      <c r="E12" s="22"/>
      <c r="F12" s="38"/>
      <c r="G12" s="39" t="s">
        <v>27</v>
      </c>
      <c r="H12" s="22"/>
      <c r="I12" s="22"/>
      <c r="J12" s="38"/>
    </row>
    <row r="13" ht="30" customHeight="1" spans="1:10">
      <c r="A13" s="19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31" t="s">
        <v>15</v>
      </c>
      <c r="I13" s="15" t="s">
        <v>17</v>
      </c>
      <c r="J13" s="15" t="s">
        <v>34</v>
      </c>
    </row>
    <row r="14" ht="151" customHeight="1" spans="1:10">
      <c r="A14" s="23"/>
      <c r="B14" s="24" t="s">
        <v>35</v>
      </c>
      <c r="C14" s="24" t="s">
        <v>36</v>
      </c>
      <c r="D14" s="25" t="s">
        <v>37</v>
      </c>
      <c r="E14" s="40" t="s">
        <v>38</v>
      </c>
      <c r="F14" s="41"/>
      <c r="G14" s="42" t="s">
        <v>39</v>
      </c>
      <c r="H14" s="31">
        <v>15</v>
      </c>
      <c r="I14" s="31">
        <v>0</v>
      </c>
      <c r="J14" s="16" t="s">
        <v>40</v>
      </c>
    </row>
    <row r="15" ht="137" spans="1:10">
      <c r="A15" s="23"/>
      <c r="B15" s="26"/>
      <c r="C15" s="24" t="s">
        <v>41</v>
      </c>
      <c r="D15" s="25" t="s">
        <v>42</v>
      </c>
      <c r="E15" s="43" t="s">
        <v>43</v>
      </c>
      <c r="F15" s="44"/>
      <c r="G15" s="45" t="s">
        <v>44</v>
      </c>
      <c r="H15" s="15">
        <v>15</v>
      </c>
      <c r="I15" s="15">
        <v>12</v>
      </c>
      <c r="J15" s="16" t="s">
        <v>45</v>
      </c>
    </row>
    <row r="16" ht="107" spans="1:10">
      <c r="A16" s="23"/>
      <c r="B16" s="26"/>
      <c r="C16" s="24" t="s">
        <v>46</v>
      </c>
      <c r="D16" s="25" t="s">
        <v>47</v>
      </c>
      <c r="E16" s="43" t="s">
        <v>43</v>
      </c>
      <c r="F16" s="44"/>
      <c r="G16" s="45">
        <v>0.8</v>
      </c>
      <c r="H16" s="15">
        <v>10</v>
      </c>
      <c r="I16" s="15">
        <v>8</v>
      </c>
      <c r="J16" s="16" t="s">
        <v>40</v>
      </c>
    </row>
    <row r="17" ht="122" spans="1:10">
      <c r="A17" s="23"/>
      <c r="B17" s="24" t="s">
        <v>48</v>
      </c>
      <c r="C17" s="24" t="s">
        <v>49</v>
      </c>
      <c r="D17" s="25" t="s">
        <v>50</v>
      </c>
      <c r="E17" s="43" t="s">
        <v>51</v>
      </c>
      <c r="F17" s="44"/>
      <c r="G17" s="15" t="s">
        <v>52</v>
      </c>
      <c r="H17" s="15">
        <v>15</v>
      </c>
      <c r="I17" s="15">
        <v>12</v>
      </c>
      <c r="J17" s="16" t="s">
        <v>53</v>
      </c>
    </row>
    <row r="18" ht="30" customHeight="1" spans="1:10">
      <c r="A18" s="23"/>
      <c r="B18" s="26"/>
      <c r="C18" s="24" t="s">
        <v>54</v>
      </c>
      <c r="D18" s="25" t="s">
        <v>55</v>
      </c>
      <c r="E18" s="43" t="s">
        <v>56</v>
      </c>
      <c r="F18" s="44"/>
      <c r="G18" s="31" t="s">
        <v>57</v>
      </c>
      <c r="H18" s="15">
        <v>15</v>
      </c>
      <c r="I18" s="15">
        <v>15</v>
      </c>
      <c r="J18" s="15"/>
    </row>
    <row r="19" ht="30" customHeight="1" spans="1:10">
      <c r="A19" s="23"/>
      <c r="B19" s="24" t="s">
        <v>58</v>
      </c>
      <c r="C19" s="24" t="s">
        <v>59</v>
      </c>
      <c r="D19" s="25" t="s">
        <v>60</v>
      </c>
      <c r="E19" s="43" t="s">
        <v>61</v>
      </c>
      <c r="F19" s="44"/>
      <c r="G19" s="15" t="s">
        <v>62</v>
      </c>
      <c r="H19" s="15">
        <v>10</v>
      </c>
      <c r="I19" s="15">
        <v>10</v>
      </c>
      <c r="J19" s="15"/>
    </row>
    <row r="20" ht="146" customHeight="1" spans="1:10">
      <c r="A20" s="23"/>
      <c r="B20" s="24" t="s">
        <v>63</v>
      </c>
      <c r="C20" s="24" t="s">
        <v>64</v>
      </c>
      <c r="D20" s="25" t="s">
        <v>65</v>
      </c>
      <c r="E20" s="43" t="s">
        <v>66</v>
      </c>
      <c r="F20" s="44"/>
      <c r="G20" s="31" t="s">
        <v>67</v>
      </c>
      <c r="H20" s="15">
        <v>10</v>
      </c>
      <c r="I20" s="15">
        <v>8</v>
      </c>
      <c r="J20" s="16" t="s">
        <v>68</v>
      </c>
    </row>
    <row r="21" ht="30" customHeight="1" spans="1:10">
      <c r="A21" s="27" t="s">
        <v>69</v>
      </c>
      <c r="B21" s="28"/>
      <c r="C21" s="28"/>
      <c r="D21" s="28"/>
      <c r="E21" s="28"/>
      <c r="F21" s="28"/>
      <c r="G21" s="46"/>
      <c r="H21" s="47">
        <f>SUM(H14:H20)+10</f>
        <v>100</v>
      </c>
      <c r="I21" s="53">
        <f>SUM(I14:I20)+J7</f>
        <v>72.5907148631482</v>
      </c>
      <c r="J21" s="2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11:A12"/>
    <mergeCell ref="A13:A20"/>
    <mergeCell ref="B14:B16"/>
    <mergeCell ref="B17:B18"/>
    <mergeCell ref="A6:C10"/>
  </mergeCells>
  <pageMargins left="0.700694444444445" right="0.700694444444445" top="0.751388888888889" bottom="0.751388888888889" header="0.297916666666667" footer="0.297916666666667"/>
  <pageSetup paperSize="9" scale="78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2024-05-16T10:11:38Z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D2750622F95AAE81C7F13D667EFAAB7B_43</vt:lpwstr>
  </property>
</Properties>
</file>