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260"/>
  </bookViews>
  <sheets>
    <sheet name="自评表（模板）" sheetId="1" r:id="rId1"/>
  </sheets>
  <definedNames>
    <definedName name="_xlnm.Print_Area" localSheetId="0">'自评表（模板）'!$A$1:$J$20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<sst xmlns="http://schemas.openxmlformats.org/spreadsheetml/2006/main" count="72" uniqueCount="63">
  <si>
    <t xml:space="preserve">项目支出绩效自评表 </t>
  </si>
  <si>
    <t>（2023年度）</t>
  </si>
  <si>
    <t>项目名称</t>
  </si>
  <si>
    <t>社区报经营项目</t>
  </si>
  <si>
    <t>主管部门</t>
  </si>
  <si>
    <t>北京市民政局</t>
  </si>
  <si>
    <t>实施单位</t>
  </si>
  <si>
    <t>北京市社会建设和民政宣传交流中心（北京社区报社）</t>
  </si>
  <si>
    <t>项目负责人</t>
  </si>
  <si>
    <t>张铎瀚</t>
  </si>
  <si>
    <t>联系电话</t>
  </si>
  <si>
    <t>010-68316815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</si>
  <si>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</si>
  <si>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</si>
  <si>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</si>
  <si>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</si>
  <si>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</si>
  <si>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</si>
  <si>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</si>
  <si>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</si>
  <si>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</si>
  <si>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</si>
  <si>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</si>
  <si>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</si>
  <si>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</si>
  <si>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</si>
  <si>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</si>
  <si>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履行编辑出版发行《北京社区报》的职能，宣传好北京社会建设和民政民生政策，讲好北京社会建设和民政故事，提升北京社会建设和民政民生领域新闻宣传的传播力、引导力、影响力和公信力。</t>
  </si>
  <si>
    <t>年度总体目标完成情况综述：
2023年，《北京社区报》共出版144期，刊发版面1152个。围绕党和国家重大决策部署、重大热点问题和重大会议活动，精心组织采编力量、主动创新报道形式，在深入学习宣传贯彻党的二十大精神、市第十三次党代会精神、学习贯彻习近平新时代中国特色社会主义思想主题教育等重要方面，推出了一批制作精良、传播广泛、反响良好的主题宣传报道。在本领域内重大、热点问题中做到及时宣传、正确引导，积极回应社会关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</si>
  <si>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</si>
  <si>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</si>
  <si>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</si>
  <si>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</si>
  <si>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</si>
  <si>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</si>
  <si>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</si>
  <si>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</si>
  <si>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</si>
  <si>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报纸出版期数</t>
  </si>
  <si>
    <t>=146期</t>
  </si>
  <si>
    <t>144期</t>
  </si>
  <si>
    <t>偏差原因：年度指标值设定不准确；
改进措施：严格把控报纸出版计划，加强部门间沟通，尽量排除影响报纸出版因素，合理设定绩效目标。</t>
  </si>
  <si>
    <t>质量指标</t>
  </si>
  <si>
    <t>报纸出版质量</t>
  </si>
  <si>
    <t>优</t>
  </si>
  <si>
    <t>时效指标</t>
  </si>
  <si>
    <t>截止2023年底，项目完成率</t>
  </si>
  <si>
    <t>=100%</t>
  </si>
  <si>
    <t>效益指标（20分）</t>
  </si>
  <si>
    <t>社会效益指标</t>
  </si>
  <si>
    <t>北京社会建设和民政民生领域新闻宣传的传播力、引导力、影响力和公信力</t>
  </si>
  <si>
    <t>良</t>
  </si>
  <si>
    <t>偏差原因：项目实施效益尚有提高和改善的空间；
改进措施：今后将继续做好社区报经营工作，进一步提升北京社会建设和民政民生领域新闻宣传的传播力、引导力、影响力和公信力。</t>
  </si>
  <si>
    <t>成本指标（20分）</t>
  </si>
  <si>
    <t>经济成本指标</t>
  </si>
  <si>
    <t>项目预算控制数</t>
  </si>
  <si>
    <t>≤276万元</t>
  </si>
  <si>
    <t>181.33万元</t>
  </si>
  <si>
    <t>满意
度指
标
(0-10分)</t>
  </si>
  <si>
    <t>服务对象
满意度指标</t>
  </si>
  <si>
    <t>服务对象满意度</t>
  </si>
  <si>
    <t>≥80%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</si>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</sst>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4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9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1" applyNumberFormat="0" applyFill="0" applyAlignment="0" applyProtection="0">
      <alignment vertical="center"/>
    </xf>
    <xf numFmtId="0" fontId="12" fillId="0" borderId="21" applyNumberFormat="0" applyFill="0" applyAlignment="0" applyProtection="0">
      <alignment vertical="center"/>
    </xf>
    <xf numFmtId="0" fontId="13" fillId="0" borderId="2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23" applyNumberFormat="0" applyAlignment="0" applyProtection="0">
      <alignment vertical="center"/>
    </xf>
    <xf numFmtId="0" fontId="15" fillId="4" borderId="24" applyNumberFormat="0" applyAlignment="0" applyProtection="0">
      <alignment vertical="center"/>
    </xf>
    <xf numFmtId="0" fontId="16" fillId="4" borderId="23" applyNumberFormat="0" applyAlignment="0" applyProtection="0">
      <alignment vertical="center"/>
    </xf>
    <xf numFmtId="0" fontId="17" fillId="5" borderId="25" applyNumberFormat="0" applyAlignment="0" applyProtection="0">
      <alignment vertical="center"/>
    </xf>
    <xf numFmtId="0" fontId="18" fillId="0" borderId="26" applyNumberFormat="0" applyFill="0" applyAlignment="0" applyProtection="0">
      <alignment vertical="center"/>
    </xf>
    <xf numFmtId="0" fontId="19" fillId="0" borderId="27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textRotation="255" wrapText="1"/>
    </xf>
    <xf numFmtId="0" fontId="2" fillId="0" borderId="15" xfId="0" applyFont="1" applyFill="1" applyBorder="1" applyAlignment="1">
      <alignment horizontal="center" vertical="center" textRotation="255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center" vertical="center" textRotation="255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76" fontId="2" fillId="0" borderId="11" xfId="0" applyNumberFormat="1" applyFont="1" applyFill="1" applyBorder="1" applyAlignment="1">
      <alignment horizontal="center" vertical="center" wrapText="1"/>
    </xf>
    <xf numFmtId="176" fontId="2" fillId="0" borderId="11" xfId="0" applyNumberFormat="1" applyFont="1" applyFill="1" applyBorder="1" applyAlignment="1">
      <alignment horizontal="center" vertical="center" wrapText="1"/>
    </xf>
    <xf numFmtId="177" fontId="2" fillId="0" borderId="11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177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9" fontId="2" fillId="0" borderId="11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0" fontId="2" fillId="0" borderId="11" xfId="0" applyNumberFormat="1" applyFont="1" applyFill="1" applyBorder="1" applyAlignment="1">
      <alignment horizontal="center" vertical="center" wrapText="1"/>
    </xf>
    <xf numFmtId="178" fontId="2" fillId="0" borderId="11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Fill="1" applyBorder="1" applyAlignment="1">
      <alignment horizontal="center" vertical="center" wrapText="1"/>
    </xf>
    <xf numFmtId="178" fontId="2" fillId="0" borderId="11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/>
    </xf>
    <xf numFmtId="178" fontId="4" fillId="0" borderId="14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 quotePrefix="1">
      <alignment horizontal="center" vertical="center" wrapText="1"/>
    </xf>
    <xf numFmtId="9" fontId="2" fillId="0" borderId="2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0"/>
  <sheetViews>
    <sheetView tabSelected="1" view="pageBreakPreview" zoomScale="143" zoomScaleNormal="101" topLeftCell="A17" workbookViewId="0">
      <selection activeCell="C27" sqref="C27"/>
    </sheetView>
  </sheetViews>
  <sheetFormatPr defaultColWidth="9" defaultRowHeight="17.6"/>
  <cols>
    <col min="1" max="3" width="9" style="2"/>
    <col min="4" max="4" width="12.3916666666667" style="2" customWidth="1"/>
    <col min="5" max="9" width="10.625" style="2" customWidth="1"/>
    <col min="10" max="10" width="17.2666666666667" style="2" customWidth="1"/>
    <col min="11" max="16384" width="9" style="2"/>
  </cols>
  <sheetData>
    <row r="1" ht="30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0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pans="1:10">
      <c r="A3" s="5" t="s">
        <v>2</v>
      </c>
      <c r="B3" s="6"/>
      <c r="C3" s="7"/>
      <c r="D3" s="5" t="s">
        <v>3</v>
      </c>
      <c r="E3" s="6"/>
      <c r="F3" s="6"/>
      <c r="G3" s="6"/>
      <c r="H3" s="6"/>
      <c r="I3" s="6"/>
      <c r="J3" s="7"/>
    </row>
    <row r="4" spans="1:10">
      <c r="A4" s="5" t="s">
        <v>4</v>
      </c>
      <c r="B4" s="6"/>
      <c r="C4" s="7"/>
      <c r="D4" s="5" t="s">
        <v>5</v>
      </c>
      <c r="E4" s="6"/>
      <c r="F4" s="7"/>
      <c r="G4" s="15" t="s">
        <v>6</v>
      </c>
      <c r="H4" s="32" t="s">
        <v>7</v>
      </c>
      <c r="I4" s="44"/>
      <c r="J4" s="45"/>
    </row>
    <row r="5" spans="1:10">
      <c r="A5" s="5" t="s">
        <v>8</v>
      </c>
      <c r="B5" s="6"/>
      <c r="C5" s="7"/>
      <c r="D5" s="5" t="s">
        <v>9</v>
      </c>
      <c r="E5" s="6"/>
      <c r="F5" s="7"/>
      <c r="G5" s="15" t="s">
        <v>10</v>
      </c>
      <c r="H5" s="32" t="s">
        <v>11</v>
      </c>
      <c r="I5" s="44"/>
      <c r="J5" s="45"/>
    </row>
    <row r="6" ht="26" customHeight="1" spans="1:10">
      <c r="A6" s="8" t="s">
        <v>12</v>
      </c>
      <c r="B6" s="9"/>
      <c r="C6" s="10"/>
      <c r="D6" s="11"/>
      <c r="E6" s="15" t="s">
        <v>13</v>
      </c>
      <c r="F6" s="15" t="s">
        <v>14</v>
      </c>
      <c r="G6" s="15" t="s">
        <v>15</v>
      </c>
      <c r="H6" s="15" t="s">
        <v>16</v>
      </c>
      <c r="I6" s="15" t="s">
        <v>17</v>
      </c>
      <c r="J6" s="15" t="s">
        <v>18</v>
      </c>
    </row>
    <row r="7" ht="26" customHeight="1" spans="1:10">
      <c r="A7" s="12"/>
      <c r="B7" s="13"/>
      <c r="C7" s="14"/>
      <c r="D7" s="15" t="s">
        <v>19</v>
      </c>
      <c r="E7" s="33">
        <v>276</v>
      </c>
      <c r="F7" s="33">
        <v>276</v>
      </c>
      <c r="G7" s="34">
        <v>181.331555</v>
      </c>
      <c r="H7" s="35">
        <v>10</v>
      </c>
      <c r="I7" s="46">
        <f>G7/F7</f>
        <v>0.656998387681159</v>
      </c>
      <c r="J7" s="47">
        <f>H7*I7</f>
        <v>6.56998387681159</v>
      </c>
    </row>
    <row r="8" ht="26" customHeight="1" spans="1:10">
      <c r="A8" s="12"/>
      <c r="B8" s="13"/>
      <c r="C8" s="14"/>
      <c r="D8" s="16" t="s">
        <v>20</v>
      </c>
      <c r="E8" s="34"/>
      <c r="F8" s="34"/>
      <c r="G8" s="34"/>
      <c r="H8" s="15" t="s">
        <v>21</v>
      </c>
      <c r="I8" s="15" t="s">
        <v>21</v>
      </c>
      <c r="J8" s="15" t="s">
        <v>21</v>
      </c>
    </row>
    <row r="9" ht="26" customHeight="1" spans="1:10">
      <c r="A9" s="12"/>
      <c r="B9" s="13"/>
      <c r="C9" s="14"/>
      <c r="D9" s="16" t="s">
        <v>22</v>
      </c>
      <c r="E9" s="34"/>
      <c r="F9" s="34"/>
      <c r="G9" s="34"/>
      <c r="H9" s="15" t="s">
        <v>21</v>
      </c>
      <c r="I9" s="15" t="s">
        <v>21</v>
      </c>
      <c r="J9" s="15" t="s">
        <v>21</v>
      </c>
    </row>
    <row r="10" ht="26" customHeight="1" spans="1:10">
      <c r="A10" s="17"/>
      <c r="B10" s="4"/>
      <c r="C10" s="18"/>
      <c r="D10" s="16" t="s">
        <v>23</v>
      </c>
      <c r="E10" s="34">
        <v>276</v>
      </c>
      <c r="F10" s="34">
        <v>276</v>
      </c>
      <c r="G10" s="34">
        <v>181.331555</v>
      </c>
      <c r="H10" s="15">
        <v>10</v>
      </c>
      <c r="I10" s="46">
        <v>0.656992753623188</v>
      </c>
      <c r="J10" s="47">
        <f>H10*I10</f>
        <v>6.56992753623188</v>
      </c>
    </row>
    <row r="11" ht="30" customHeight="1" spans="1:10">
      <c r="A11" s="19" t="s">
        <v>24</v>
      </c>
      <c r="B11" s="5" t="s">
        <v>25</v>
      </c>
      <c r="C11" s="6"/>
      <c r="D11" s="6"/>
      <c r="E11" s="6"/>
      <c r="F11" s="7"/>
      <c r="G11" s="36" t="s">
        <v>26</v>
      </c>
      <c r="H11" s="37"/>
      <c r="I11" s="37"/>
      <c r="J11" s="48"/>
    </row>
    <row r="12" s="1" customFormat="1" ht="132" customHeight="1" spans="1:10">
      <c r="A12" s="20"/>
      <c r="B12" s="21" t="s">
        <v>27</v>
      </c>
      <c r="C12" s="22"/>
      <c r="D12" s="22"/>
      <c r="E12" s="22"/>
      <c r="F12" s="38"/>
      <c r="G12" s="21" t="s">
        <v>28</v>
      </c>
      <c r="H12" s="22"/>
      <c r="I12" s="22"/>
      <c r="J12" s="38"/>
    </row>
    <row r="13" ht="30" customHeight="1" spans="1:10">
      <c r="A13" s="19" t="s">
        <v>29</v>
      </c>
      <c r="B13" s="15" t="s">
        <v>30</v>
      </c>
      <c r="C13" s="15" t="s">
        <v>31</v>
      </c>
      <c r="D13" s="15" t="s">
        <v>32</v>
      </c>
      <c r="E13" s="5" t="s">
        <v>33</v>
      </c>
      <c r="F13" s="7"/>
      <c r="G13" s="15" t="s">
        <v>34</v>
      </c>
      <c r="H13" s="15" t="s">
        <v>16</v>
      </c>
      <c r="I13" s="15" t="s">
        <v>18</v>
      </c>
      <c r="J13" s="15" t="s">
        <v>35</v>
      </c>
    </row>
    <row r="14" ht="123" customHeight="1" spans="1:10">
      <c r="A14" s="23"/>
      <c r="B14" s="24" t="s">
        <v>36</v>
      </c>
      <c r="C14" s="25" t="s">
        <v>37</v>
      </c>
      <c r="D14" s="26" t="s">
        <v>38</v>
      </c>
      <c r="E14" s="52" t="s">
        <v>39</v>
      </c>
      <c r="F14" s="7"/>
      <c r="G14" s="15" t="s">
        <v>40</v>
      </c>
      <c r="H14" s="15">
        <v>15</v>
      </c>
      <c r="I14" s="49">
        <f>15*144/146</f>
        <v>14.7945205479452</v>
      </c>
      <c r="J14" s="50" t="s">
        <v>41</v>
      </c>
    </row>
    <row r="15" spans="1:10">
      <c r="A15" s="23"/>
      <c r="B15" s="27"/>
      <c r="C15" s="25" t="s">
        <v>42</v>
      </c>
      <c r="D15" s="28" t="s">
        <v>43</v>
      </c>
      <c r="E15" s="5" t="s">
        <v>44</v>
      </c>
      <c r="F15" s="7"/>
      <c r="G15" s="39" t="s">
        <v>44</v>
      </c>
      <c r="H15" s="15">
        <v>20</v>
      </c>
      <c r="I15" s="15">
        <v>20</v>
      </c>
      <c r="J15" s="15"/>
    </row>
    <row r="16" ht="28" spans="1:10">
      <c r="A16" s="23"/>
      <c r="B16" s="27"/>
      <c r="C16" s="25" t="s">
        <v>45</v>
      </c>
      <c r="D16" s="28" t="s">
        <v>46</v>
      </c>
      <c r="E16" s="53" t="s">
        <v>47</v>
      </c>
      <c r="F16" s="7"/>
      <c r="G16" s="39">
        <v>1</v>
      </c>
      <c r="H16" s="15">
        <v>15</v>
      </c>
      <c r="I16" s="15">
        <v>15</v>
      </c>
      <c r="J16" s="15"/>
    </row>
    <row r="17" ht="152" spans="1:10">
      <c r="A17" s="23"/>
      <c r="B17" s="29" t="s">
        <v>48</v>
      </c>
      <c r="C17" s="25" t="s">
        <v>49</v>
      </c>
      <c r="D17" s="26" t="s">
        <v>50</v>
      </c>
      <c r="E17" s="5" t="s">
        <v>44</v>
      </c>
      <c r="F17" s="7"/>
      <c r="G17" s="41" t="s">
        <v>51</v>
      </c>
      <c r="H17" s="15">
        <v>20</v>
      </c>
      <c r="I17" s="41">
        <v>16</v>
      </c>
      <c r="J17" s="50" t="s">
        <v>52</v>
      </c>
    </row>
    <row r="18" ht="31" spans="1:10">
      <c r="A18" s="23"/>
      <c r="B18" s="25" t="s">
        <v>53</v>
      </c>
      <c r="C18" s="25" t="s">
        <v>54</v>
      </c>
      <c r="D18" s="26" t="s">
        <v>55</v>
      </c>
      <c r="E18" s="5" t="s">
        <v>56</v>
      </c>
      <c r="F18" s="7"/>
      <c r="G18" s="15" t="s">
        <v>57</v>
      </c>
      <c r="H18" s="15">
        <v>10</v>
      </c>
      <c r="I18" s="15">
        <v>10</v>
      </c>
      <c r="J18" s="15"/>
    </row>
    <row r="19" ht="61" spans="1:10">
      <c r="A19" s="23"/>
      <c r="B19" s="25" t="s">
        <v>58</v>
      </c>
      <c r="C19" s="25" t="s">
        <v>59</v>
      </c>
      <c r="D19" s="26" t="s">
        <v>60</v>
      </c>
      <c r="E19" s="5" t="s">
        <v>61</v>
      </c>
      <c r="F19" s="7"/>
      <c r="G19" s="39">
        <v>0.85</v>
      </c>
      <c r="H19" s="15">
        <v>10</v>
      </c>
      <c r="I19" s="15">
        <v>10</v>
      </c>
      <c r="J19" s="15"/>
    </row>
    <row r="20" ht="25" customHeight="1" spans="1:10">
      <c r="A20" s="30" t="s">
        <v>62</v>
      </c>
      <c r="B20" s="31"/>
      <c r="C20" s="31"/>
      <c r="D20" s="31"/>
      <c r="E20" s="31"/>
      <c r="F20" s="31"/>
      <c r="G20" s="42"/>
      <c r="H20" s="43">
        <f>SUM(H14:H19)+10</f>
        <v>100</v>
      </c>
      <c r="I20" s="51">
        <f>SUM(I14:I19)+J7</f>
        <v>92.3645044247568</v>
      </c>
      <c r="J20" s="25"/>
    </row>
  </sheetData>
  <mergeCells count="2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11:A12"/>
    <mergeCell ref="A13:A19"/>
    <mergeCell ref="B14:B16"/>
    <mergeCell ref="A6:C10"/>
  </mergeCells>
  <pageMargins left="0.700694444444445" right="0.700694444444445" top="0.751388888888889" bottom="0.751388888888889" header="0.297916666666667" footer="0.297916666666667"/>
  <pageSetup paperSize="9" scale="74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menglin</cp:lastModifiedBy>
  <dcterms:created xsi:type="dcterms:W3CDTF">2022-04-21T10:50:00Z</dcterms:created>
  <dcterms:modified xsi:type="dcterms:W3CDTF">2024-05-16T14:44:40Z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2052-6.6.1.8808</vt:lpwstr>
  </property>
  <property fmtid="{D5CDD505-2E9C-101B-9397-08002B2CF9AE}" pid="3" name="ICV">
    <vt:lpwstr>D9F49AA2DD480FF2301F3E66F8DCAC80_43</vt:lpwstr>
  </property>
</Properties>
</file>