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" sheetId="1" r:id="rId1"/>
  </sheets>
  <definedNames>
    <definedName name="_xlnm.Print_Area" localSheetId="0">自评表!$A$1:$J$20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<sst xmlns="http://schemas.openxmlformats.org/spreadsheetml/2006/main" count="72" uniqueCount="60">
  <si>
    <t xml:space="preserve">项目支出绩效自评表 </t>
  </si>
  <si>
    <t>（2023年度）</t>
  </si>
  <si>
    <t>项目名称</t>
  </si>
  <si>
    <t>信息化咨询设计服务</t>
  </si>
  <si>
    <t>主管部门</t>
  </si>
  <si>
    <t>北京市民政局</t>
  </si>
  <si>
    <t>实施单位</t>
  </si>
  <si>
    <t>北京市民政局本级</t>
  </si>
  <si>
    <t>项目负责人</t>
  </si>
  <si>
    <t>马冲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</si>
  <si>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</si>
  <si>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</si>
  <si>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</si>
  <si>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</si>
  <si>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</si>
  <si>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</si>
  <si>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</si>
  <si>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</si>
  <si>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</si>
  <si>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</si>
  <si>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</si>
  <si>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</si>
  <si>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</si>
  <si>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</si>
  <si>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</si>
  <si>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</si>
  <si>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按照国家、北京市政府投资信息化建设项目管理办法，参照相关信息化规划和顶层设计要求，由具备专业资质与相应经验的工程咨询机构，辅助北京市民政局开展信息化项目咨询、可行性研究、项目咨询设计方案、投资概算等工作，确保北京市民政局申报建设的信息化项目流程规范、技术可行、投资合理。</t>
  </si>
  <si>
    <t>年度总体目标完成情况综述：
按照国家、北京市政府投资信息化建设项目管理办法，参照相关信息化规划和顶层设计要求，由具备专业资质与相应经验的工程咨询机构，辅助北京市民政局开展信息化项目咨询、可行性研究、项目咨询设计方案、投资概算等工作，2023年咨询设计项目数量4个，确保北京市民政局申报建设的信息化项目流程规范、技术可行、投资合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</si>
  <si>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</si>
  <si>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</si>
  <si>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</si>
  <si>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</si>
  <si>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</si>
  <si>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</si>
  <si>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</si>
  <si>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</si>
  <si>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</si>
  <si>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r>
      <rPr>
        <sz val="9"/>
        <rFont val="宋体"/>
        <charset val="134"/>
      </rPr>
      <t>咨询设计项目数量</t>
    </r>
  </si>
  <si>
    <t>≥4个</t>
  </si>
  <si>
    <t>4个</t>
  </si>
  <si>
    <t>质量指标</t>
  </si>
  <si>
    <r>
      <rPr>
        <sz val="9"/>
        <rFont val="宋体"/>
        <charset val="134"/>
      </rPr>
      <t>咨询设计报告质量</t>
    </r>
  </si>
  <si>
    <t>优</t>
  </si>
  <si>
    <t>时效指标</t>
  </si>
  <si>
    <r>
      <rPr>
        <sz val="9"/>
        <rFont val="宋体"/>
        <charset val="134"/>
      </rPr>
      <t>单个咨询设计周期</t>
    </r>
  </si>
  <si>
    <t>≤4月</t>
  </si>
  <si>
    <t>3月</t>
  </si>
  <si>
    <t>效
益
指
标
(20分)</t>
  </si>
  <si>
    <t>社会效益指标</t>
  </si>
  <si>
    <r>
      <rPr>
        <sz val="9"/>
        <rFont val="宋体"/>
        <charset val="134"/>
      </rPr>
      <t>提升管理和决策能力</t>
    </r>
  </si>
  <si>
    <t>成本指标（10分）</t>
  </si>
  <si>
    <t>经济成本指标</t>
  </si>
  <si>
    <t>项目预算控制数</t>
  </si>
  <si>
    <t>≤53.508万元</t>
  </si>
  <si>
    <t>50.12万元</t>
  </si>
  <si>
    <t>满意
度指
标(10分)</t>
  </si>
  <si>
    <t>服务对象
满意度指标</t>
  </si>
  <si>
    <t>相关人员满意度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</si>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</sst>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14" fillId="0" borderId="2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25" applyNumberFormat="0" applyAlignment="0" applyProtection="0">
      <alignment vertical="center"/>
    </xf>
    <xf numFmtId="0" fontId="16" fillId="4" borderId="26" applyNumberFormat="0" applyAlignment="0" applyProtection="0">
      <alignment vertical="center"/>
    </xf>
    <xf numFmtId="0" fontId="17" fillId="4" borderId="25" applyNumberFormat="0" applyAlignment="0" applyProtection="0">
      <alignment vertical="center"/>
    </xf>
    <xf numFmtId="0" fontId="18" fillId="5" borderId="27" applyNumberFormat="0" applyAlignment="0" applyProtection="0">
      <alignment vertical="center"/>
    </xf>
    <xf numFmtId="0" fontId="19" fillId="0" borderId="28" applyNumberFormat="0" applyFill="0" applyAlignment="0" applyProtection="0">
      <alignment vertical="center"/>
    </xf>
    <xf numFmtId="0" fontId="20" fillId="0" borderId="2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255" wrapText="1"/>
    </xf>
    <xf numFmtId="0" fontId="2" fillId="0" borderId="15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textRotation="255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0" xfId="0" applyFont="1" applyFill="1" applyBorder="1">
      <alignment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2" fillId="0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49" fontId="4" fillId="0" borderId="20" xfId="0" applyNumberFormat="1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wrapText="1"/>
    </xf>
    <xf numFmtId="9" fontId="2" fillId="0" borderId="2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0" fontId="2" fillId="0" borderId="11" xfId="0" applyNumberFormat="1" applyFont="1" applyFill="1" applyBorder="1" applyAlignment="1">
      <alignment horizontal="center" vertical="center" wrapText="1"/>
    </xf>
    <xf numFmtId="178" fontId="2" fillId="0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178" fontId="5" fillId="0" borderId="18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109" zoomScaleNormal="101" workbookViewId="0">
      <selection activeCell="A22" sqref="$A21:$XFD22"/>
    </sheetView>
  </sheetViews>
  <sheetFormatPr defaultColWidth="9" defaultRowHeight="17.6"/>
  <cols>
    <col min="1" max="1" width="7.30833333333333" customWidth="1"/>
    <col min="3" max="3" width="9" style="1"/>
    <col min="4" max="4" width="23.075" customWidth="1"/>
    <col min="5" max="9" width="10.6166666666667" customWidth="1"/>
    <col min="10" max="10" width="14.6916666666667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38" t="s">
        <v>6</v>
      </c>
      <c r="H4" s="4" t="s">
        <v>7</v>
      </c>
      <c r="I4" s="5"/>
      <c r="J4" s="6"/>
    </row>
    <row r="5" ht="30" customHeight="1" spans="1:10">
      <c r="A5" s="7" t="s">
        <v>8</v>
      </c>
      <c r="B5" s="8"/>
      <c r="C5" s="9"/>
      <c r="D5" s="7" t="s">
        <v>9</v>
      </c>
      <c r="E5" s="8"/>
      <c r="F5" s="9"/>
      <c r="G5" s="17" t="s">
        <v>10</v>
      </c>
      <c r="H5" s="39">
        <v>55521764</v>
      </c>
      <c r="I5" s="51"/>
      <c r="J5" s="52"/>
    </row>
    <row r="6" ht="30" customHeight="1" spans="1:10">
      <c r="A6" s="10" t="s">
        <v>11</v>
      </c>
      <c r="B6" s="11"/>
      <c r="C6" s="12"/>
      <c r="D6" s="13"/>
      <c r="E6" s="17" t="s">
        <v>12</v>
      </c>
      <c r="F6" s="17" t="s">
        <v>13</v>
      </c>
      <c r="G6" s="17" t="s">
        <v>14</v>
      </c>
      <c r="H6" s="17" t="s">
        <v>15</v>
      </c>
      <c r="I6" s="17" t="s">
        <v>16</v>
      </c>
      <c r="J6" s="17" t="s">
        <v>17</v>
      </c>
    </row>
    <row r="7" ht="30" customHeight="1" spans="1:10">
      <c r="A7" s="14"/>
      <c r="B7" s="15"/>
      <c r="C7" s="16"/>
      <c r="D7" s="17" t="s">
        <v>18</v>
      </c>
      <c r="E7" s="40">
        <v>53.508</v>
      </c>
      <c r="F7" s="40">
        <v>53.508</v>
      </c>
      <c r="G7" s="40">
        <v>50.12</v>
      </c>
      <c r="H7" s="41">
        <v>10</v>
      </c>
      <c r="I7" s="53">
        <f t="shared" ref="I7:I8" si="0">G7/F7</f>
        <v>0.936682365253794</v>
      </c>
      <c r="J7" s="54">
        <f>H7*I7</f>
        <v>9.36682365253794</v>
      </c>
    </row>
    <row r="8" ht="45" customHeight="1" spans="1:10">
      <c r="A8" s="14"/>
      <c r="B8" s="15"/>
      <c r="C8" s="16"/>
      <c r="D8" s="18" t="s">
        <v>19</v>
      </c>
      <c r="E8" s="40">
        <v>53.508</v>
      </c>
      <c r="F8" s="40">
        <v>53.508</v>
      </c>
      <c r="G8" s="40">
        <v>50.12</v>
      </c>
      <c r="H8" s="17" t="s">
        <v>20</v>
      </c>
      <c r="I8" s="53">
        <f t="shared" si="0"/>
        <v>0.936682365253794</v>
      </c>
      <c r="J8" s="17" t="s">
        <v>20</v>
      </c>
    </row>
    <row r="9" ht="45" customHeight="1" spans="1:10">
      <c r="A9" s="14"/>
      <c r="B9" s="15"/>
      <c r="C9" s="16"/>
      <c r="D9" s="18" t="s">
        <v>21</v>
      </c>
      <c r="E9" s="17"/>
      <c r="F9" s="41"/>
      <c r="G9" s="41"/>
      <c r="H9" s="17" t="s">
        <v>20</v>
      </c>
      <c r="I9" s="17" t="s">
        <v>20</v>
      </c>
      <c r="J9" s="17" t="s">
        <v>20</v>
      </c>
    </row>
    <row r="10" ht="36" customHeight="1" spans="1:10">
      <c r="A10" s="19"/>
      <c r="B10" s="20"/>
      <c r="C10" s="21"/>
      <c r="D10" s="18" t="s">
        <v>22</v>
      </c>
      <c r="E10" s="17"/>
      <c r="F10" s="41"/>
      <c r="G10" s="41"/>
      <c r="H10" s="17" t="s">
        <v>20</v>
      </c>
      <c r="I10" s="17" t="s">
        <v>20</v>
      </c>
      <c r="J10" s="17" t="s">
        <v>20</v>
      </c>
    </row>
    <row r="11" ht="30" customHeight="1" spans="1:10">
      <c r="A11" s="22" t="s">
        <v>23</v>
      </c>
      <c r="B11" s="7" t="s">
        <v>24</v>
      </c>
      <c r="C11" s="8"/>
      <c r="D11" s="8"/>
      <c r="E11" s="8"/>
      <c r="F11" s="9"/>
      <c r="G11" s="42" t="s">
        <v>25</v>
      </c>
      <c r="H11" s="43"/>
      <c r="I11" s="43"/>
      <c r="J11" s="55"/>
    </row>
    <row r="12" ht="115" customHeight="1" spans="1:10">
      <c r="A12" s="23"/>
      <c r="B12" s="24" t="s">
        <v>26</v>
      </c>
      <c r="C12" s="25"/>
      <c r="D12" s="26"/>
      <c r="E12" s="26"/>
      <c r="F12" s="44"/>
      <c r="G12" s="24" t="s">
        <v>27</v>
      </c>
      <c r="H12" s="26"/>
      <c r="I12" s="26"/>
      <c r="J12" s="44"/>
    </row>
    <row r="13" ht="30" customHeight="1" spans="1:10">
      <c r="A13" s="22" t="s">
        <v>28</v>
      </c>
      <c r="B13" s="27" t="s">
        <v>29</v>
      </c>
      <c r="C13" s="28" t="s">
        <v>30</v>
      </c>
      <c r="D13" s="28" t="s">
        <v>31</v>
      </c>
      <c r="E13" s="28" t="s">
        <v>32</v>
      </c>
      <c r="F13" s="28"/>
      <c r="G13" s="28" t="s">
        <v>33</v>
      </c>
      <c r="H13" s="12" t="s">
        <v>15</v>
      </c>
      <c r="I13" s="56" t="s">
        <v>17</v>
      </c>
      <c r="J13" s="17" t="s">
        <v>34</v>
      </c>
    </row>
    <row r="14" ht="31.9" customHeight="1" spans="1:10">
      <c r="A14" s="29"/>
      <c r="B14" s="30" t="s">
        <v>35</v>
      </c>
      <c r="C14" s="31" t="s">
        <v>36</v>
      </c>
      <c r="D14" s="32" t="s">
        <v>37</v>
      </c>
      <c r="E14" s="45" t="s">
        <v>38</v>
      </c>
      <c r="F14" s="45"/>
      <c r="G14" s="31" t="s">
        <v>39</v>
      </c>
      <c r="H14" s="46">
        <v>20</v>
      </c>
      <c r="I14" s="46">
        <v>20</v>
      </c>
      <c r="J14" s="17"/>
    </row>
    <row r="15" ht="38.65" customHeight="1" spans="1:10">
      <c r="A15" s="29"/>
      <c r="B15" s="30"/>
      <c r="C15" s="33" t="s">
        <v>40</v>
      </c>
      <c r="D15" s="32" t="s">
        <v>41</v>
      </c>
      <c r="E15" s="45" t="s">
        <v>42</v>
      </c>
      <c r="F15" s="45"/>
      <c r="G15" s="34" t="s">
        <v>42</v>
      </c>
      <c r="H15" s="46">
        <v>20</v>
      </c>
      <c r="I15" s="46">
        <v>20</v>
      </c>
      <c r="J15" s="17"/>
    </row>
    <row r="16" ht="49.5" customHeight="1" spans="1:10">
      <c r="A16" s="29"/>
      <c r="B16" s="30"/>
      <c r="C16" s="31" t="s">
        <v>43</v>
      </c>
      <c r="D16" s="32" t="s">
        <v>44</v>
      </c>
      <c r="E16" s="45" t="s">
        <v>45</v>
      </c>
      <c r="F16" s="45"/>
      <c r="G16" s="34" t="s">
        <v>46</v>
      </c>
      <c r="H16" s="46">
        <v>10</v>
      </c>
      <c r="I16" s="46">
        <v>10</v>
      </c>
      <c r="J16" s="17"/>
    </row>
    <row r="17" ht="76" spans="1:10">
      <c r="A17" s="29"/>
      <c r="B17" s="30" t="s">
        <v>47</v>
      </c>
      <c r="C17" s="34" t="s">
        <v>48</v>
      </c>
      <c r="D17" s="32" t="s">
        <v>49</v>
      </c>
      <c r="E17" s="45" t="s">
        <v>42</v>
      </c>
      <c r="F17" s="45"/>
      <c r="G17" s="31" t="s">
        <v>42</v>
      </c>
      <c r="H17" s="47">
        <v>20</v>
      </c>
      <c r="I17" s="47">
        <v>20</v>
      </c>
      <c r="J17" s="17"/>
    </row>
    <row r="18" ht="55" customHeight="1" spans="1:10">
      <c r="A18" s="29"/>
      <c r="B18" s="30" t="s">
        <v>50</v>
      </c>
      <c r="C18" s="31" t="s">
        <v>51</v>
      </c>
      <c r="D18" s="35" t="s">
        <v>52</v>
      </c>
      <c r="E18" s="45" t="s">
        <v>53</v>
      </c>
      <c r="F18" s="45"/>
      <c r="G18" s="31" t="s">
        <v>54</v>
      </c>
      <c r="H18" s="47">
        <v>10</v>
      </c>
      <c r="I18" s="47">
        <v>10</v>
      </c>
      <c r="J18" s="17"/>
    </row>
    <row r="19" ht="55.15" customHeight="1" spans="1:10">
      <c r="A19" s="29"/>
      <c r="B19" s="30" t="s">
        <v>55</v>
      </c>
      <c r="C19" s="31" t="s">
        <v>56</v>
      </c>
      <c r="D19" s="35" t="s">
        <v>57</v>
      </c>
      <c r="E19" s="45" t="s">
        <v>58</v>
      </c>
      <c r="F19" s="45"/>
      <c r="G19" s="48">
        <v>0.98</v>
      </c>
      <c r="H19" s="47">
        <v>10</v>
      </c>
      <c r="I19" s="47">
        <v>10</v>
      </c>
      <c r="J19" s="17"/>
    </row>
    <row r="20" ht="30" customHeight="1" spans="1:10">
      <c r="A20" s="36" t="s">
        <v>59</v>
      </c>
      <c r="B20" s="37"/>
      <c r="C20" s="37"/>
      <c r="D20" s="37"/>
      <c r="E20" s="37"/>
      <c r="F20" s="37"/>
      <c r="G20" s="49"/>
      <c r="H20" s="50">
        <f>SUM(H14:H19)+10</f>
        <v>100</v>
      </c>
      <c r="I20" s="57">
        <f>SUM(I14:I19)+J7</f>
        <v>99.3668236525379</v>
      </c>
      <c r="J20" s="56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70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2022-04-22T18:50:00Z</dcterms:created>
  <dcterms:modified xsi:type="dcterms:W3CDTF">2024-05-16T10:18:38Z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73300F1D92BB11CC9B373F6687614AE9_43</vt:lpwstr>
  </property>
</Properties>
</file>