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<sst xmlns="http://schemas.openxmlformats.org/spreadsheetml/2006/main" count="72" uniqueCount="59">
  <si>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 xml:space="preserve">项目支出绩效自评表 </t>
  </si>
  <si>
    <t>（2023年度）</t>
  </si>
  <si>
    <t>项目名称</t>
  </si>
  <si>
    <t>北京市养老服务事务中心业务管理经费</t>
  </si>
  <si>
    <t>主管部门</t>
  </si>
  <si>
    <t>北京市民政局</t>
  </si>
  <si>
    <t>实施单位</t>
  </si>
  <si>
    <t>北京市养老服务事务中心</t>
  </si>
  <si>
    <t>项目负责人</t>
  </si>
  <si>
    <t>王东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</si>
  <si>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</si>
  <si>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</si>
  <si>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</si>
  <si>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</si>
  <si>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</si>
  <si>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</si>
  <si>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</si>
  <si>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</si>
  <si>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</si>
  <si>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</si>
  <si>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</si>
  <si>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</si>
  <si>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</si>
  <si>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</si>
  <si>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</si>
  <si>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</si>
  <si>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1、通过内控评价，保障中心内部行政管理合法、合规、有效，并保证资产安全。 
2、保障退休人员重大活动经费。 
3、通过法律咨询服务，确保养老服务事务中心各项工作、活动符合国家法律法规相关要求，以最大限度地预防法律纠纷问题。</t>
  </si>
  <si>
    <t>年度总体目标完成情况综述：
按照年初设定目标，通过完成内控评价，保障中心内部行政管理合法、合规、有效，并保证资产安全。 完成保障退休人员重大活动经费项目，通过完成法律咨询服务，确保养老服务事务中心各项工作、活动符合国家法律法规相关要求，以最大限度地预防法律纠纷问题。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</si>
  <si>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</si>
  <si>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</si>
  <si>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</si>
  <si>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</si>
  <si>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</si>
  <si>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</si>
  <si>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</si>
  <si>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</si>
  <si>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</si>
  <si>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慰问退休人员人数</t>
  </si>
  <si>
    <t>＝25人</t>
  </si>
  <si>
    <t>2人</t>
  </si>
  <si>
    <t>偏差原因：因人员调整，中心保障人数由25人调整至2人。
改进措施：按实际情况及时履行绩效目标调整程序。</t>
  </si>
  <si>
    <t>内控咨询覆盖模块</t>
  </si>
  <si>
    <t>＝5个</t>
  </si>
  <si>
    <t>5个</t>
  </si>
  <si>
    <t>质量指标</t>
  </si>
  <si>
    <t>内控咨询达到验收标准</t>
  </si>
  <si>
    <t>≥95%</t>
  </si>
  <si>
    <t>时效指标</t>
  </si>
  <si>
    <t>截止到2022年12月底工作完成度</t>
  </si>
  <si>
    <t>＝100%</t>
  </si>
  <si>
    <t>效
益
指
标
(20分)</t>
  </si>
  <si>
    <t>社会效益指标</t>
  </si>
  <si>
    <t>保证业务顺利开展</t>
  </si>
  <si>
    <t>优</t>
  </si>
  <si>
    <t>满意度指标（10分）</t>
  </si>
  <si>
    <t>服务对象满意度指标</t>
  </si>
  <si>
    <t>法律咨询服务满意度</t>
  </si>
  <si>
    <t>内控手册使用者满意度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</si>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</sst>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2" applyNumberFormat="0" applyFill="0" applyAlignment="0" applyProtection="0">
      <alignment vertical="center"/>
    </xf>
    <xf numFmtId="0" fontId="12" fillId="0" borderId="32" applyNumberFormat="0" applyFill="0" applyAlignment="0" applyProtection="0">
      <alignment vertical="center"/>
    </xf>
    <xf numFmtId="0" fontId="13" fillId="0" borderId="3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34" applyNumberFormat="0" applyAlignment="0" applyProtection="0">
      <alignment vertical="center"/>
    </xf>
    <xf numFmtId="0" fontId="15" fillId="5" borderId="35" applyNumberFormat="0" applyAlignment="0" applyProtection="0">
      <alignment vertical="center"/>
    </xf>
    <xf numFmtId="0" fontId="16" fillId="5" borderId="34" applyNumberFormat="0" applyAlignment="0" applyProtection="0">
      <alignment vertical="center"/>
    </xf>
    <xf numFmtId="0" fontId="17" fillId="6" borderId="36" applyNumberFormat="0" applyAlignment="0" applyProtection="0">
      <alignment vertical="center"/>
    </xf>
    <xf numFmtId="0" fontId="18" fillId="0" borderId="37" applyNumberFormat="0" applyFill="0" applyAlignment="0" applyProtection="0">
      <alignment vertical="center"/>
    </xf>
    <xf numFmtId="0" fontId="19" fillId="0" borderId="3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9" fontId="3" fillId="0" borderId="19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9" fontId="2" fillId="0" borderId="19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30" zoomScaleNormal="101" workbookViewId="0">
      <selection activeCell="M19" sqref="M19"/>
    </sheetView>
  </sheetViews>
  <sheetFormatPr defaultColWidth="9" defaultRowHeight="17.6"/>
  <cols>
    <col min="1" max="1" width="7.35" customWidth="1"/>
    <col min="3" max="3" width="10.5833333333333" customWidth="1"/>
    <col min="4" max="4" width="24.2333333333333" customWidth="1"/>
    <col min="5" max="6" width="10.6416666666667" customWidth="1"/>
    <col min="7" max="7" width="10.6416666666667" style="1" customWidth="1"/>
    <col min="8" max="9" width="10.6416666666667" customWidth="1"/>
    <col min="10" max="10" width="14.0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0">
        <v>55522057</v>
      </c>
      <c r="I5" s="58"/>
      <c r="J5" s="59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41">
        <v>10.8556</v>
      </c>
      <c r="F7" s="41">
        <v>10.8556</v>
      </c>
      <c r="G7" s="41">
        <v>10.16</v>
      </c>
      <c r="H7" s="42">
        <v>10</v>
      </c>
      <c r="I7" s="60">
        <f t="shared" ref="I7:I8" si="0">G7/F7</f>
        <v>0.935922473193559</v>
      </c>
      <c r="J7" s="61">
        <f>H7*I7</f>
        <v>9.35922473193559</v>
      </c>
    </row>
    <row r="8" ht="45" customHeight="1" spans="1:10">
      <c r="A8" s="11"/>
      <c r="B8" s="12"/>
      <c r="C8" s="13"/>
      <c r="D8" s="15" t="s">
        <v>19</v>
      </c>
      <c r="E8" s="41">
        <v>10.8556</v>
      </c>
      <c r="F8" s="41">
        <v>10.8556</v>
      </c>
      <c r="G8" s="41">
        <v>10.16</v>
      </c>
      <c r="H8" s="14" t="s">
        <v>20</v>
      </c>
      <c r="I8" s="60">
        <f t="shared" si="0"/>
        <v>0.935922473193559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43"/>
      <c r="G9" s="43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43"/>
      <c r="G10" s="43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44" t="s">
        <v>25</v>
      </c>
      <c r="H11" s="45"/>
      <c r="I11" s="45"/>
      <c r="J11" s="62"/>
    </row>
    <row r="12" ht="103" customHeight="1" spans="1:10">
      <c r="A12" s="19"/>
      <c r="B12" s="20" t="s">
        <v>26</v>
      </c>
      <c r="C12" s="21"/>
      <c r="D12" s="21"/>
      <c r="E12" s="21"/>
      <c r="F12" s="46"/>
      <c r="G12" s="20" t="s">
        <v>27</v>
      </c>
      <c r="H12" s="21"/>
      <c r="I12" s="21"/>
      <c r="J12" s="46"/>
    </row>
    <row r="13" ht="30" customHeight="1" spans="1:10">
      <c r="A13" s="18" t="s">
        <v>28</v>
      </c>
      <c r="B13" s="22" t="s">
        <v>29</v>
      </c>
      <c r="C13" s="22" t="s">
        <v>30</v>
      </c>
      <c r="D13" s="23" t="s">
        <v>31</v>
      </c>
      <c r="E13" s="47" t="s">
        <v>32</v>
      </c>
      <c r="F13" s="48"/>
      <c r="G13" s="22" t="s">
        <v>33</v>
      </c>
      <c r="H13" s="22" t="s">
        <v>15</v>
      </c>
      <c r="I13" s="22" t="s">
        <v>17</v>
      </c>
      <c r="J13" s="22" t="s">
        <v>34</v>
      </c>
    </row>
    <row r="14" ht="107" spans="1:10">
      <c r="A14" s="24"/>
      <c r="B14" s="25" t="s">
        <v>35</v>
      </c>
      <c r="C14" s="26" t="s">
        <v>36</v>
      </c>
      <c r="D14" s="27" t="s">
        <v>37</v>
      </c>
      <c r="E14" s="49" t="s">
        <v>38</v>
      </c>
      <c r="F14" s="50"/>
      <c r="G14" s="26" t="s">
        <v>39</v>
      </c>
      <c r="H14" s="51">
        <v>15</v>
      </c>
      <c r="I14" s="63">
        <v>13.5</v>
      </c>
      <c r="J14" s="64" t="s">
        <v>40</v>
      </c>
    </row>
    <row r="15" ht="39.85" customHeight="1" spans="1:10">
      <c r="A15" s="24"/>
      <c r="B15" s="28"/>
      <c r="C15" s="29"/>
      <c r="D15" s="27" t="s">
        <v>41</v>
      </c>
      <c r="E15" s="49" t="s">
        <v>42</v>
      </c>
      <c r="F15" s="50"/>
      <c r="G15" s="29" t="s">
        <v>43</v>
      </c>
      <c r="H15" s="51">
        <v>15</v>
      </c>
      <c r="I15" s="65">
        <v>15</v>
      </c>
      <c r="J15" s="22"/>
    </row>
    <row r="16" ht="45" customHeight="1" spans="1:10">
      <c r="A16" s="24"/>
      <c r="B16" s="30"/>
      <c r="C16" s="31" t="s">
        <v>44</v>
      </c>
      <c r="D16" s="27" t="s">
        <v>45</v>
      </c>
      <c r="E16" s="49" t="s">
        <v>46</v>
      </c>
      <c r="F16" s="50"/>
      <c r="G16" s="52">
        <v>1</v>
      </c>
      <c r="H16" s="51">
        <v>15</v>
      </c>
      <c r="I16" s="66">
        <v>15</v>
      </c>
      <c r="J16" s="22"/>
    </row>
    <row r="17" ht="45" customHeight="1" spans="1:10">
      <c r="A17" s="24"/>
      <c r="B17" s="30"/>
      <c r="C17" s="32" t="s">
        <v>47</v>
      </c>
      <c r="D17" s="27" t="s">
        <v>48</v>
      </c>
      <c r="E17" s="49" t="s">
        <v>49</v>
      </c>
      <c r="F17" s="50"/>
      <c r="G17" s="52">
        <v>1</v>
      </c>
      <c r="H17" s="51">
        <v>15</v>
      </c>
      <c r="I17" s="66">
        <v>15</v>
      </c>
      <c r="J17" s="22"/>
    </row>
    <row r="18" ht="82" customHeight="1" spans="1:10">
      <c r="A18" s="24"/>
      <c r="B18" s="33" t="s">
        <v>50</v>
      </c>
      <c r="C18" s="34" t="s">
        <v>51</v>
      </c>
      <c r="D18" s="27" t="s">
        <v>52</v>
      </c>
      <c r="E18" s="49" t="s">
        <v>53</v>
      </c>
      <c r="F18" s="50"/>
      <c r="G18" s="53" t="s">
        <v>53</v>
      </c>
      <c r="H18" s="54">
        <v>20</v>
      </c>
      <c r="I18" s="66">
        <v>20</v>
      </c>
      <c r="J18" s="22"/>
    </row>
    <row r="19" ht="52.15" customHeight="1" spans="1:10">
      <c r="A19" s="24"/>
      <c r="B19" s="33" t="s">
        <v>54</v>
      </c>
      <c r="C19" s="34" t="s">
        <v>55</v>
      </c>
      <c r="D19" s="27" t="s">
        <v>56</v>
      </c>
      <c r="E19" s="49" t="s">
        <v>46</v>
      </c>
      <c r="F19" s="50"/>
      <c r="G19" s="52">
        <v>1</v>
      </c>
      <c r="H19" s="54">
        <v>5</v>
      </c>
      <c r="I19" s="66">
        <v>5</v>
      </c>
      <c r="J19" s="22"/>
    </row>
    <row r="20" ht="55.05" customHeight="1" spans="1:10">
      <c r="A20" s="24"/>
      <c r="B20" s="35"/>
      <c r="C20" s="31" t="s">
        <v>55</v>
      </c>
      <c r="D20" s="27" t="s">
        <v>57</v>
      </c>
      <c r="E20" s="49" t="s">
        <v>46</v>
      </c>
      <c r="F20" s="50"/>
      <c r="G20" s="55">
        <v>0.95</v>
      </c>
      <c r="H20" s="31">
        <v>5</v>
      </c>
      <c r="I20" s="66">
        <v>5</v>
      </c>
      <c r="J20" s="22"/>
    </row>
    <row r="21" ht="30" customHeight="1" spans="1:10">
      <c r="A21" s="36" t="s">
        <v>58</v>
      </c>
      <c r="B21" s="37"/>
      <c r="C21" s="37"/>
      <c r="D21" s="38"/>
      <c r="E21" s="37"/>
      <c r="F21" s="37"/>
      <c r="G21" s="56"/>
      <c r="H21" s="57">
        <f>SUM(H14:H20)+10</f>
        <v>100</v>
      </c>
      <c r="I21" s="67">
        <f>SUM(I14:I20)+J7</f>
        <v>97.8592247319356</v>
      </c>
      <c r="J21" s="68"/>
    </row>
    <row r="22" ht="27" customHeight="1" spans="1:10">
      <c r="A22" s="39"/>
      <c r="B22" s="39"/>
      <c r="C22" s="39"/>
      <c r="D22" s="39"/>
      <c r="E22" s="39"/>
      <c r="F22" s="39"/>
      <c r="G22" s="12"/>
      <c r="H22" s="39"/>
      <c r="I22" s="39"/>
      <c r="J22" s="39"/>
    </row>
    <row r="23" ht="69" customHeight="1" spans="1:10">
      <c r="A23" s="39"/>
      <c r="B23" s="39"/>
      <c r="C23" s="39"/>
      <c r="D23" s="39"/>
      <c r="E23" s="39"/>
      <c r="F23" s="39"/>
      <c r="G23" s="12"/>
      <c r="H23" s="39"/>
      <c r="I23" s="39"/>
      <c r="J23" s="39"/>
    </row>
    <row r="24" ht="55.05" customHeight="1" spans="1:10">
      <c r="A24" s="39"/>
      <c r="B24" s="39"/>
      <c r="C24" s="39"/>
      <c r="D24" s="39"/>
      <c r="E24" s="39"/>
      <c r="F24" s="39"/>
      <c r="G24" s="12"/>
      <c r="H24" s="39"/>
      <c r="I24" s="39"/>
      <c r="J24" s="39"/>
    </row>
    <row r="25" ht="27" customHeight="1" spans="1:10">
      <c r="A25" s="39"/>
      <c r="B25" s="39"/>
      <c r="C25" s="39"/>
      <c r="D25" s="39"/>
      <c r="E25" s="39"/>
      <c r="F25" s="39"/>
      <c r="G25" s="12"/>
      <c r="H25" s="39"/>
      <c r="I25" s="39"/>
      <c r="J25" s="39"/>
    </row>
    <row r="26" ht="30" customHeight="1" spans="1:10">
      <c r="A26" s="39"/>
      <c r="B26" s="39"/>
      <c r="C26" s="39"/>
      <c r="D26" s="39"/>
      <c r="E26" s="39"/>
      <c r="F26" s="39"/>
      <c r="G26" s="12"/>
      <c r="H26" s="39"/>
      <c r="I26" s="39"/>
      <c r="J26" s="3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24:J24"/>
    <mergeCell ref="A25:J25"/>
    <mergeCell ref="A26:J26"/>
    <mergeCell ref="A11:A12"/>
    <mergeCell ref="A13:A20"/>
    <mergeCell ref="B14:B17"/>
    <mergeCell ref="B19:B20"/>
    <mergeCell ref="C14:C15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2022-04-22T18:50:00Z</dcterms:created>
  <dcterms:modified xsi:type="dcterms:W3CDTF">2024-05-16T14:35:12Z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E78B6BE3B149684E4D7A2F669C26EF29_43</vt:lpwstr>
  </property>
</Properties>
</file>