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Height="17260"/>
  </bookViews>
  <sheets>
    <sheet name="自评表（模板）" sheetId="1" r:id="rId1"/>
  </sheets>
  <definedNames>
    <definedName name="_xlnm.Print_Area" localSheetId="0">'自评表（模板）'!$A$1:$J$25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<sst xmlns="http://schemas.openxmlformats.org/spreadsheetml/2006/main" count="86" uniqueCount="75">
  <si>
    <t>项目支出绩效自评表</t>
  </si>
  <si>
    <t>（2023年度）</t>
  </si>
  <si>
    <t>项目名称</t>
  </si>
  <si>
    <t>久敬庄社会化服务项目</t>
  </si>
  <si>
    <t>主管部门</t>
  </si>
  <si>
    <t>北京市民政局</t>
  </si>
  <si>
    <t>实施单位</t>
  </si>
  <si>
    <t>北京市久敬庄接济服务中心</t>
  </si>
  <si>
    <t>项目负责人</t>
  </si>
  <si>
    <t>王建华</t>
  </si>
  <si>
    <t>联系电话</t>
  </si>
  <si>
    <t>项目资金 （万元）</t>
  </si>
  <si>
    <t>年初预算数</t>
  </si>
  <si>
    <t>全年预算数</t>
  </si>
  <si>
    <t>全年执行数</t>
  </si>
  <si>
    <t>分值</t>
  </si>
  <si>
    <t>执行率（B/A)</t>
  </si>
  <si>
    <t>得分</t>
  </si>
  <si>
    <t>年度资金总额：</t>
  </si>
  <si>
    <t xml:space="preserve">    其中：当年财政拨款</t>
  </si>
  <si>
    <t>——</t>
  </si>
  <si>
    <t xml:space="preserve">    上年结转资金</t>
  </si>
  <si>
    <t xml:space="preserve">    其他资金</t>
  </si>
  <si>
    <t>年度总体目标</t>
  </si>
  <si>
    <t>预期目标</t>
  </si>
  <si>
    <t>实际完成情况</t>
  </si>
  <si>
    <t>年初设定目标：
通过为驻中心工作人员及接待服务人员提供各项保障（用餐服务、客房服务、接待服务人员服务），确保接待服务工作正常有序开展。</t>
  </si>
  <si>
    <t>年度总体目标完成情况综述：
全年完成为驻中心工作人员及服务对象提供接济、用餐、接待住宿等服务保障工作，接济工作全年正常有序的开展，接济服务水平得以提升。</t>
  </si>
  <si>
    <t>绩效指标指标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</si>
  <si>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</si>
  <si>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</si>
  <si>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</si>
  <si>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</si>
  <si>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</si>
  <si>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</si>
  <si>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(55分)</t>
  </si>
  <si>
    <t>数量指标</t>
  </si>
  <si>
    <t>服务保障区消毒面积</t>
  </si>
  <si>
    <t>＝13820平方米</t>
  </si>
  <si>
    <t>13820平方米</t>
  </si>
  <si>
    <t>服务保障区客房房间服务数量</t>
  </si>
  <si>
    <t>＝188个</t>
  </si>
  <si>
    <t>188个</t>
  </si>
  <si>
    <t>中控服务保障面积</t>
  </si>
  <si>
    <t>＝27106平方米</t>
  </si>
  <si>
    <t>27106平方米</t>
  </si>
  <si>
    <t>提供餐厅食品加工,供餐服务人次</t>
  </si>
  <si>
    <t>＝231人次</t>
  </si>
  <si>
    <t>231人次</t>
  </si>
  <si>
    <t>质量指标</t>
  </si>
  <si>
    <t>社会化服务合格率</t>
  </si>
  <si>
    <t>≥98%</t>
  </si>
  <si>
    <t>时效指标</t>
  </si>
  <si>
    <t>资金支出与合同约定资金支出进度符合率</t>
  </si>
  <si>
    <t>＝100%</t>
  </si>
  <si>
    <t>截至2023年6月30日,招标工作完成率</t>
  </si>
  <si>
    <t>效益指标
(20分)</t>
  </si>
  <si>
    <t>社会效益指标</t>
  </si>
  <si>
    <t>保障中心工作正常运转情况</t>
  </si>
  <si>
    <t>优</t>
  </si>
  <si>
    <t>偏差原因：人员配备结构需加强。
改进措施：增加专业人员，提高技能。</t>
  </si>
  <si>
    <t>成本指标（10分）</t>
  </si>
  <si>
    <t>经济成本指标</t>
  </si>
  <si>
    <t>餐饮社会化服务成本</t>
  </si>
  <si>
    <t>≤297.234万元</t>
  </si>
  <si>
    <t>297.12万元</t>
  </si>
  <si>
    <t>服务保障社会化服务成本</t>
  </si>
  <si>
    <t>≤261.849万元</t>
  </si>
  <si>
    <t>261.84万元</t>
  </si>
  <si>
    <t>满意度   
指标
(5分)</t>
  </si>
  <si>
    <t>服务对象
满意度指标</t>
  </si>
  <si>
    <t>驻中心工作人员对服务的满意度</t>
  </si>
  <si>
    <t>≥90%</t>
  </si>
  <si>
    <t>偏差原因：服务意识有所欠缺。
改进措施：加强服务培训，提高服务意识。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</si>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</sst>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);[Red]\(0.000000\)"/>
    <numFmt numFmtId="177" formatCode="0.00_);[Red]\(0.00\)"/>
    <numFmt numFmtId="178" formatCode="0.00_ "/>
  </numFmts>
  <fonts count="27">
    <font>
      <sz val="12"/>
      <color indexed="8"/>
      <name val="等线"/>
      <charset val="134"/>
    </font>
    <font>
      <sz val="18"/>
      <color indexed="8"/>
      <name val="方正小标宋简体"/>
      <charset val="134"/>
    </font>
    <font>
      <sz val="10"/>
      <color indexed="8"/>
      <name val="宋体"/>
      <charset val="134"/>
    </font>
    <font>
      <sz val="10"/>
      <color indexed="8"/>
      <name val="宋体"/>
      <charset val="134"/>
      <scheme val="major"/>
    </font>
    <font>
      <sz val="10"/>
      <name val="宋体"/>
      <charset val="134"/>
      <scheme val="major"/>
    </font>
    <font>
      <sz val="10"/>
      <color rgb="FF000000"/>
      <name val="宋体"/>
      <charset val="134"/>
      <scheme val="major"/>
    </font>
    <font>
      <b/>
      <sz val="10"/>
      <color indexed="8"/>
      <name val="宋体"/>
      <charset val="134"/>
      <scheme val="major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31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indexed="8"/>
      </diagonal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indexed="8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7" fillId="0" borderId="0" applyFont="0" applyFill="0" applyBorder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2" fontId="7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7" fillId="3" borderId="23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24" applyNumberFormat="0" applyFill="0" applyAlignment="0" applyProtection="0">
      <alignment vertical="center"/>
    </xf>
    <xf numFmtId="0" fontId="14" fillId="0" borderId="24" applyNumberFormat="0" applyFill="0" applyAlignment="0" applyProtection="0">
      <alignment vertical="center"/>
    </xf>
    <xf numFmtId="0" fontId="15" fillId="0" borderId="25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4" borderId="26" applyNumberFormat="0" applyAlignment="0" applyProtection="0">
      <alignment vertical="center"/>
    </xf>
    <xf numFmtId="0" fontId="17" fillId="5" borderId="27" applyNumberFormat="0" applyAlignment="0" applyProtection="0">
      <alignment vertical="center"/>
    </xf>
    <xf numFmtId="0" fontId="18" fillId="5" borderId="26" applyNumberFormat="0" applyAlignment="0" applyProtection="0">
      <alignment vertical="center"/>
    </xf>
    <xf numFmtId="0" fontId="19" fillId="6" borderId="28" applyNumberFormat="0" applyAlignment="0" applyProtection="0">
      <alignment vertical="center"/>
    </xf>
    <xf numFmtId="0" fontId="20" fillId="0" borderId="29" applyNumberFormat="0" applyFill="0" applyAlignment="0" applyProtection="0">
      <alignment vertical="center"/>
    </xf>
    <xf numFmtId="0" fontId="21" fillId="0" borderId="30" applyNumberFormat="0" applyFill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</cellStyleXfs>
  <cellXfs count="65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textRotation="255" wrapText="1"/>
    </xf>
    <xf numFmtId="0" fontId="3" fillId="0" borderId="15" xfId="0" applyFont="1" applyBorder="1" applyAlignment="1">
      <alignment horizontal="center" vertical="center" textRotation="255" wrapText="1"/>
    </xf>
    <xf numFmtId="0" fontId="5" fillId="0" borderId="2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3" fillId="0" borderId="16" xfId="0" applyFont="1" applyBorder="1" applyAlignment="1">
      <alignment horizontal="center" vertical="center" textRotation="255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left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left" vertical="center" wrapText="1"/>
    </xf>
    <xf numFmtId="0" fontId="4" fillId="0" borderId="21" xfId="0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horizontal="left" vertical="center" wrapText="1"/>
    </xf>
    <xf numFmtId="0" fontId="6" fillId="0" borderId="20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176" fontId="3" fillId="2" borderId="11" xfId="0" applyNumberFormat="1" applyFont="1" applyFill="1" applyBorder="1" applyAlignment="1">
      <alignment horizontal="center" vertical="center" wrapText="1"/>
    </xf>
    <xf numFmtId="177" fontId="3" fillId="2" borderId="11" xfId="0" applyNumberFormat="1" applyFont="1" applyFill="1" applyBorder="1" applyAlignment="1">
      <alignment horizontal="center" vertical="center" wrapText="1"/>
    </xf>
    <xf numFmtId="177" fontId="3" fillId="0" borderId="11" xfId="0" applyNumberFormat="1" applyFont="1" applyBorder="1" applyAlignment="1">
      <alignment horizontal="center" vertical="center" wrapText="1"/>
    </xf>
    <xf numFmtId="177" fontId="3" fillId="0" borderId="2" xfId="0" applyNumberFormat="1" applyFont="1" applyBorder="1" applyAlignment="1">
      <alignment horizontal="center" vertical="center" wrapText="1"/>
    </xf>
    <xf numFmtId="177" fontId="3" fillId="0" borderId="3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left" vertical="top" wrapText="1"/>
    </xf>
    <xf numFmtId="49" fontId="4" fillId="0" borderId="18" xfId="0" applyNumberFormat="1" applyFont="1" applyFill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5" fillId="0" borderId="18" xfId="0" applyNumberFormat="1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49" fontId="4" fillId="0" borderId="20" xfId="0" applyNumberFormat="1" applyFont="1" applyFill="1" applyBorder="1" applyAlignment="1">
      <alignment horizontal="center" vertical="center" wrapText="1"/>
    </xf>
    <xf numFmtId="9" fontId="3" fillId="0" borderId="20" xfId="0" applyNumberFormat="1" applyFont="1" applyBorder="1" applyAlignment="1">
      <alignment horizontal="center" vertical="center" wrapText="1"/>
    </xf>
    <xf numFmtId="49" fontId="4" fillId="0" borderId="22" xfId="0" applyNumberFormat="1" applyFont="1" applyFill="1" applyBorder="1" applyAlignment="1">
      <alignment horizontal="center" vertical="center" wrapText="1"/>
    </xf>
    <xf numFmtId="9" fontId="3" fillId="0" borderId="22" xfId="0" applyNumberFormat="1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0" fontId="6" fillId="2" borderId="20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10" fontId="3" fillId="2" borderId="11" xfId="0" applyNumberFormat="1" applyFont="1" applyFill="1" applyBorder="1" applyAlignment="1">
      <alignment horizontal="center" vertical="center" wrapText="1"/>
    </xf>
    <xf numFmtId="178" fontId="3" fillId="2" borderId="11" xfId="0" applyNumberFormat="1" applyFont="1" applyFill="1" applyBorder="1" applyAlignment="1">
      <alignment horizontal="center" vertical="center" wrapText="1"/>
    </xf>
    <xf numFmtId="177" fontId="3" fillId="0" borderId="4" xfId="0" applyNumberFormat="1" applyFont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  <xf numFmtId="0" fontId="3" fillId="0" borderId="20" xfId="0" applyFont="1" applyBorder="1" applyAlignment="1">
      <alignment horizontal="left" vertical="center" wrapText="1"/>
    </xf>
    <xf numFmtId="0" fontId="3" fillId="0" borderId="22" xfId="0" applyFont="1" applyBorder="1" applyAlignment="1">
      <alignment horizontal="left" vertical="center" wrapText="1"/>
    </xf>
    <xf numFmtId="178" fontId="6" fillId="0" borderId="20" xfId="0" applyNumberFormat="1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pageSetUpPr fitToPage="1"/>
  </sheetPr>
  <dimension ref="A1:N25"/>
  <sheetViews>
    <sheetView tabSelected="1" zoomScale="102" zoomScaleNormal="102" zoomScaleSheetLayoutView="93" workbookViewId="0">
      <selection activeCell="A25" sqref="A25:J25"/>
    </sheetView>
  </sheetViews>
  <sheetFormatPr defaultColWidth="9" defaultRowHeight="17.6"/>
  <cols>
    <col min="4" max="9" width="10.6333333333333" customWidth="1"/>
    <col min="10" max="10" width="16.5" customWidth="1"/>
  </cols>
  <sheetData>
    <row r="1" ht="33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24.95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24" customHeight="1" spans="1:10">
      <c r="A3" s="3" t="s">
        <v>2</v>
      </c>
      <c r="B3" s="4"/>
      <c r="C3" s="5"/>
      <c r="D3" s="6" t="s">
        <v>3</v>
      </c>
      <c r="E3" s="35"/>
      <c r="F3" s="35"/>
      <c r="G3" s="35"/>
      <c r="H3" s="35"/>
      <c r="I3" s="35"/>
      <c r="J3" s="56"/>
    </row>
    <row r="4" ht="24" customHeight="1" spans="1:10">
      <c r="A4" s="3" t="s">
        <v>4</v>
      </c>
      <c r="B4" s="4"/>
      <c r="C4" s="5"/>
      <c r="D4" s="7" t="s">
        <v>5</v>
      </c>
      <c r="E4" s="36"/>
      <c r="F4" s="37"/>
      <c r="G4" s="38" t="s">
        <v>6</v>
      </c>
      <c r="H4" s="3" t="s">
        <v>7</v>
      </c>
      <c r="I4" s="4"/>
      <c r="J4" s="5"/>
    </row>
    <row r="5" ht="24" customHeight="1" spans="1:10">
      <c r="A5" s="3" t="s">
        <v>8</v>
      </c>
      <c r="B5" s="4"/>
      <c r="C5" s="5"/>
      <c r="D5" s="3" t="s">
        <v>9</v>
      </c>
      <c r="E5" s="4"/>
      <c r="F5" s="5"/>
      <c r="G5" s="38" t="s">
        <v>10</v>
      </c>
      <c r="H5" s="6">
        <v>51093311</v>
      </c>
      <c r="I5" s="35"/>
      <c r="J5" s="56"/>
    </row>
    <row r="6" ht="42" customHeight="1" spans="1:10">
      <c r="A6" s="8" t="s">
        <v>11</v>
      </c>
      <c r="B6" s="9"/>
      <c r="C6" s="10"/>
      <c r="D6" s="11"/>
      <c r="E6" s="15" t="s">
        <v>12</v>
      </c>
      <c r="F6" s="15" t="s">
        <v>13</v>
      </c>
      <c r="G6" s="15" t="s">
        <v>14</v>
      </c>
      <c r="H6" s="15" t="s">
        <v>15</v>
      </c>
      <c r="I6" s="15" t="s">
        <v>16</v>
      </c>
      <c r="J6" s="15" t="s">
        <v>17</v>
      </c>
    </row>
    <row r="7" ht="42" customHeight="1" spans="1:10">
      <c r="A7" s="12"/>
      <c r="B7" s="13"/>
      <c r="C7" s="14"/>
      <c r="D7" s="15" t="s">
        <v>18</v>
      </c>
      <c r="E7" s="39">
        <v>559.083</v>
      </c>
      <c r="F7" s="39">
        <v>559.083</v>
      </c>
      <c r="G7" s="39">
        <v>558.96</v>
      </c>
      <c r="H7" s="40">
        <v>10</v>
      </c>
      <c r="I7" s="57">
        <f>G7/F7</f>
        <v>0.999779996887761</v>
      </c>
      <c r="J7" s="58">
        <f>H7*I7</f>
        <v>9.99779996887761</v>
      </c>
    </row>
    <row r="8" ht="42" customHeight="1" spans="1:10">
      <c r="A8" s="12"/>
      <c r="B8" s="13"/>
      <c r="C8" s="14"/>
      <c r="D8" s="16" t="s">
        <v>19</v>
      </c>
      <c r="E8" s="39">
        <v>559.083</v>
      </c>
      <c r="F8" s="39">
        <v>559.083</v>
      </c>
      <c r="G8" s="39">
        <v>558.96</v>
      </c>
      <c r="H8" s="15" t="s">
        <v>20</v>
      </c>
      <c r="I8" s="57">
        <f>G8/F8</f>
        <v>0.999779996887761</v>
      </c>
      <c r="J8" s="15" t="s">
        <v>20</v>
      </c>
    </row>
    <row r="9" ht="42" customHeight="1" spans="1:10">
      <c r="A9" s="12"/>
      <c r="B9" s="13"/>
      <c r="C9" s="14"/>
      <c r="D9" s="16" t="s">
        <v>21</v>
      </c>
      <c r="E9" s="15"/>
      <c r="F9" s="41"/>
      <c r="G9" s="41"/>
      <c r="H9" s="15" t="s">
        <v>20</v>
      </c>
      <c r="I9" s="15" t="s">
        <v>20</v>
      </c>
      <c r="J9" s="15" t="s">
        <v>20</v>
      </c>
    </row>
    <row r="10" ht="42" customHeight="1" spans="1:10">
      <c r="A10" s="17"/>
      <c r="B10" s="18"/>
      <c r="C10" s="19"/>
      <c r="D10" s="16" t="s">
        <v>22</v>
      </c>
      <c r="E10" s="15"/>
      <c r="F10" s="41"/>
      <c r="G10" s="41"/>
      <c r="H10" s="15" t="s">
        <v>20</v>
      </c>
      <c r="I10" s="15" t="s">
        <v>20</v>
      </c>
      <c r="J10" s="15" t="s">
        <v>20</v>
      </c>
    </row>
    <row r="11" ht="30" customHeight="1" spans="1:10">
      <c r="A11" s="20" t="s">
        <v>23</v>
      </c>
      <c r="B11" s="3" t="s">
        <v>24</v>
      </c>
      <c r="C11" s="4"/>
      <c r="D11" s="4"/>
      <c r="E11" s="4"/>
      <c r="F11" s="5"/>
      <c r="G11" s="42" t="s">
        <v>25</v>
      </c>
      <c r="H11" s="43"/>
      <c r="I11" s="43"/>
      <c r="J11" s="59"/>
    </row>
    <row r="12" ht="63.95" customHeight="1" spans="1:10">
      <c r="A12" s="21"/>
      <c r="B12" s="22" t="s">
        <v>26</v>
      </c>
      <c r="C12" s="23"/>
      <c r="D12" s="23"/>
      <c r="E12" s="23"/>
      <c r="F12" s="44"/>
      <c r="G12" s="45" t="s">
        <v>27</v>
      </c>
      <c r="H12" s="23"/>
      <c r="I12" s="23"/>
      <c r="J12" s="44"/>
    </row>
    <row r="13" ht="54.95" customHeight="1" spans="1:10">
      <c r="A13" s="20" t="s">
        <v>28</v>
      </c>
      <c r="B13" s="15" t="s">
        <v>29</v>
      </c>
      <c r="C13" s="15" t="s">
        <v>30</v>
      </c>
      <c r="D13" s="15" t="s">
        <v>31</v>
      </c>
      <c r="E13" s="3" t="s">
        <v>32</v>
      </c>
      <c r="F13" s="5"/>
      <c r="G13" s="15" t="s">
        <v>33</v>
      </c>
      <c r="H13" s="38" t="s">
        <v>15</v>
      </c>
      <c r="I13" s="15" t="s">
        <v>17</v>
      </c>
      <c r="J13" s="15" t="s">
        <v>34</v>
      </c>
    </row>
    <row r="14" ht="50" customHeight="1" spans="1:10">
      <c r="A14" s="24"/>
      <c r="B14" s="25" t="s">
        <v>35</v>
      </c>
      <c r="C14" s="26" t="s">
        <v>36</v>
      </c>
      <c r="D14" s="27" t="s">
        <v>37</v>
      </c>
      <c r="E14" s="46" t="s">
        <v>38</v>
      </c>
      <c r="F14" s="46"/>
      <c r="G14" s="47" t="s">
        <v>39</v>
      </c>
      <c r="H14" s="48">
        <v>5</v>
      </c>
      <c r="I14" s="47">
        <v>5</v>
      </c>
      <c r="J14" s="47"/>
    </row>
    <row r="15" ht="50" customHeight="1" spans="1:10">
      <c r="A15" s="24"/>
      <c r="B15" s="28"/>
      <c r="C15" s="29"/>
      <c r="D15" s="30" t="s">
        <v>40</v>
      </c>
      <c r="E15" s="46" t="s">
        <v>41</v>
      </c>
      <c r="F15" s="46"/>
      <c r="G15" s="49" t="s">
        <v>42</v>
      </c>
      <c r="H15" s="49">
        <v>10</v>
      </c>
      <c r="I15" s="49">
        <v>10</v>
      </c>
      <c r="J15" s="49"/>
    </row>
    <row r="16" ht="50" customHeight="1" spans="1:10">
      <c r="A16" s="24"/>
      <c r="B16" s="28"/>
      <c r="C16" s="29"/>
      <c r="D16" s="30" t="s">
        <v>43</v>
      </c>
      <c r="E16" s="46" t="s">
        <v>44</v>
      </c>
      <c r="F16" s="46"/>
      <c r="G16" s="49" t="s">
        <v>45</v>
      </c>
      <c r="H16" s="49">
        <v>10</v>
      </c>
      <c r="I16" s="49">
        <v>10</v>
      </c>
      <c r="J16" s="49"/>
    </row>
    <row r="17" ht="50" customHeight="1" spans="1:10">
      <c r="A17" s="24"/>
      <c r="B17" s="28"/>
      <c r="C17" s="29"/>
      <c r="D17" s="30" t="s">
        <v>46</v>
      </c>
      <c r="E17" s="46" t="s">
        <v>47</v>
      </c>
      <c r="F17" s="46"/>
      <c r="G17" s="49" t="s">
        <v>48</v>
      </c>
      <c r="H17" s="49">
        <v>10</v>
      </c>
      <c r="I17" s="49">
        <v>10</v>
      </c>
      <c r="J17" s="49"/>
    </row>
    <row r="18" ht="50" customHeight="1" spans="1:10">
      <c r="A18" s="24"/>
      <c r="B18" s="28"/>
      <c r="C18" s="29" t="s">
        <v>49</v>
      </c>
      <c r="D18" s="30" t="s">
        <v>50</v>
      </c>
      <c r="E18" s="50" t="s">
        <v>51</v>
      </c>
      <c r="F18" s="50"/>
      <c r="G18" s="51">
        <v>0.98</v>
      </c>
      <c r="H18" s="49">
        <v>10</v>
      </c>
      <c r="I18" s="49">
        <v>10</v>
      </c>
      <c r="J18" s="49"/>
    </row>
    <row r="19" ht="50" customHeight="1" spans="1:10">
      <c r="A19" s="24"/>
      <c r="B19" s="28"/>
      <c r="C19" s="29" t="s">
        <v>52</v>
      </c>
      <c r="D19" s="30" t="s">
        <v>53</v>
      </c>
      <c r="E19" s="46" t="s">
        <v>54</v>
      </c>
      <c r="F19" s="46"/>
      <c r="G19" s="51">
        <v>1</v>
      </c>
      <c r="H19" s="49">
        <v>5</v>
      </c>
      <c r="I19" s="49">
        <v>5</v>
      </c>
      <c r="J19" s="49"/>
    </row>
    <row r="20" ht="50" customHeight="1" spans="1:10">
      <c r="A20" s="24"/>
      <c r="B20" s="28"/>
      <c r="C20" s="29"/>
      <c r="D20" s="30" t="s">
        <v>55</v>
      </c>
      <c r="E20" s="46" t="s">
        <v>54</v>
      </c>
      <c r="F20" s="46"/>
      <c r="G20" s="51">
        <v>1</v>
      </c>
      <c r="H20" s="49">
        <v>5</v>
      </c>
      <c r="I20" s="49">
        <v>5</v>
      </c>
      <c r="J20" s="49"/>
    </row>
    <row r="21" ht="72" customHeight="1" spans="1:14">
      <c r="A21" s="24"/>
      <c r="B21" s="28" t="s">
        <v>56</v>
      </c>
      <c r="C21" s="29" t="s">
        <v>57</v>
      </c>
      <c r="D21" s="30" t="s">
        <v>58</v>
      </c>
      <c r="E21" s="50" t="s">
        <v>59</v>
      </c>
      <c r="F21" s="50"/>
      <c r="G21" s="49" t="s">
        <v>59</v>
      </c>
      <c r="H21" s="49">
        <v>20</v>
      </c>
      <c r="I21" s="60">
        <v>18</v>
      </c>
      <c r="J21" s="61" t="s">
        <v>60</v>
      </c>
      <c r="N21" s="64"/>
    </row>
    <row r="22" ht="45" customHeight="1" spans="1:10">
      <c r="A22" s="24"/>
      <c r="B22" s="28" t="s">
        <v>61</v>
      </c>
      <c r="C22" s="29" t="s">
        <v>62</v>
      </c>
      <c r="D22" s="30" t="s">
        <v>63</v>
      </c>
      <c r="E22" s="50" t="s">
        <v>64</v>
      </c>
      <c r="F22" s="50"/>
      <c r="G22" s="49" t="s">
        <v>65</v>
      </c>
      <c r="H22" s="49">
        <v>5</v>
      </c>
      <c r="I22" s="49">
        <v>5</v>
      </c>
      <c r="J22" s="60"/>
    </row>
    <row r="23" ht="40" customHeight="1" spans="1:10">
      <c r="A23" s="24"/>
      <c r="B23" s="28"/>
      <c r="C23" s="29"/>
      <c r="D23" s="30" t="s">
        <v>66</v>
      </c>
      <c r="E23" s="50" t="s">
        <v>67</v>
      </c>
      <c r="F23" s="50"/>
      <c r="G23" s="49" t="s">
        <v>68</v>
      </c>
      <c r="H23" s="49">
        <v>5</v>
      </c>
      <c r="I23" s="49">
        <v>5</v>
      </c>
      <c r="J23" s="60"/>
    </row>
    <row r="24" ht="69" customHeight="1" spans="1:10">
      <c r="A24" s="24"/>
      <c r="B24" s="31" t="s">
        <v>69</v>
      </c>
      <c r="C24" s="32" t="s">
        <v>70</v>
      </c>
      <c r="D24" s="33" t="s">
        <v>71</v>
      </c>
      <c r="E24" s="52" t="s">
        <v>72</v>
      </c>
      <c r="F24" s="52"/>
      <c r="G24" s="53">
        <v>0.97</v>
      </c>
      <c r="H24" s="54">
        <v>5</v>
      </c>
      <c r="I24" s="54">
        <v>4</v>
      </c>
      <c r="J24" s="62" t="s">
        <v>73</v>
      </c>
    </row>
    <row r="25" ht="30" customHeight="1" spans="1:10">
      <c r="A25" s="34" t="s">
        <v>74</v>
      </c>
      <c r="B25" s="34"/>
      <c r="C25" s="34"/>
      <c r="D25" s="34"/>
      <c r="E25" s="34"/>
      <c r="F25" s="34"/>
      <c r="G25" s="34"/>
      <c r="H25" s="55">
        <v>100</v>
      </c>
      <c r="I25" s="63">
        <f>J7+SUM(I14:I24)</f>
        <v>96.9977999688776</v>
      </c>
      <c r="J25" s="49"/>
    </row>
  </sheetData>
  <mergeCells count="35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A25:G25"/>
    <mergeCell ref="A11:A12"/>
    <mergeCell ref="A13:A24"/>
    <mergeCell ref="B14:B20"/>
    <mergeCell ref="B22:B23"/>
    <mergeCell ref="C14:C17"/>
    <mergeCell ref="C19:C20"/>
    <mergeCell ref="C22:C23"/>
    <mergeCell ref="A6:C10"/>
  </mergeCells>
  <pageMargins left="0.700694444444445" right="0.700694444444445" top="0.751388888888889" bottom="0.751388888888889" header="0.297916666666667" footer="0.297916666666667"/>
  <pageSetup paperSize="9" scale="69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自评表（模板）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menglin</cp:lastModifiedBy>
  <dcterms:created xsi:type="dcterms:W3CDTF">2022-04-20T02:50:00Z</dcterms:created>
  <cp:lastPrinted>2024-05-14T14:23:00Z</cp:lastPrinted>
  <dcterms:modified xsi:type="dcterms:W3CDTF">2024-05-16T14:23:15Z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2052-6.6.1.8808</vt:lpwstr>
  </property>
  <property fmtid="{D5CDD505-2E9C-101B-9397-08002B2CF9AE}" pid="3" name="ICV">
    <vt:lpwstr>E0C4416277DB4B18851B00F1D1078608</vt:lpwstr>
  </property>
</Properties>
</file>