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-培训类项目" sheetId="1" r:id="rId1"/>
  </sheets>
  <definedNames>
    <definedName name="_xlnm.Print_Area" localSheetId="0">'自评表-培训类项目'!$A$1:$J$22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<sst xmlns="http://schemas.openxmlformats.org/spreadsheetml/2006/main" count="72" uniqueCount="61">
  <si>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 xml:space="preserve">项目支出绩效自评表 </t>
  </si>
  <si>
    <t>（2023年度）</t>
  </si>
  <si>
    <t>项目名称</t>
  </si>
  <si>
    <t>培训类项目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</si>
  <si>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</si>
  <si>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</si>
  <si>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</si>
  <si>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</si>
  <si>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</si>
  <si>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</si>
  <si>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</si>
  <si>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</si>
  <si>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</si>
  <si>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</si>
  <si>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</si>
  <si>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</si>
  <si>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</si>
  <si>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</si>
  <si>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</si>
  <si>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</si>
  <si>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</si>
  <si>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</si>
  <si>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</si>
  <si>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</si>
  <si>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</si>
  <si>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</si>
  <si>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通过组织全市民政执法骨干培训，提升民政执法队伍的整体素质，提高执法办案的水平。
</t>
  </si>
  <si>
    <t xml:space="preserve">年度总体目标完成情况综述：
通过组织全市民政执法骨干培训，2023年共培训114人，提升了民政执法队伍的整体素质，提高了执法办案的水平。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</si>
  <si>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</si>
  <si>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</si>
  <si>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</si>
  <si>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</si>
  <si>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</si>
  <si>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</si>
  <si>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</si>
  <si>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</si>
  <si>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</si>
  <si>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培训人次</t>
  </si>
  <si>
    <t>≥90人</t>
  </si>
  <si>
    <t>114人</t>
  </si>
  <si>
    <t>质量指标</t>
  </si>
  <si>
    <t>培训人员合格率</t>
  </si>
  <si>
    <t>≥95%</t>
  </si>
  <si>
    <t>时效指标</t>
  </si>
  <si>
    <t>培训完成时间</t>
  </si>
  <si>
    <t>≤11月</t>
  </si>
  <si>
    <t>6月</t>
  </si>
  <si>
    <t>效
益
指
标
(20分)</t>
  </si>
  <si>
    <t>社会效益指标</t>
  </si>
  <si>
    <t>提升民政执法队伍的整体素质，提高执法办案的水平</t>
  </si>
  <si>
    <t>优</t>
  </si>
  <si>
    <t>偏差原因分析：尚有提升空间。
改进措施：继续努力提升民政执法队伍的整体素质，提高执法办案的水平。</t>
  </si>
  <si>
    <t>成本指标（20分）</t>
  </si>
  <si>
    <t>经济成本指标</t>
  </si>
  <si>
    <t>项目预算控制数</t>
  </si>
  <si>
    <t>≤16.04万元</t>
  </si>
  <si>
    <t>13.3975
万元</t>
  </si>
  <si>
    <t>满意
度指
标
(10分)</t>
  </si>
  <si>
    <t>服务对象
满意度指标</t>
  </si>
  <si>
    <t>培训人员满意度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</si>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</sst>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_ * #,##0.000000_ ;_ * \-#,##0.000000_ ;_ * &quot;-&quot;??.00000_ ;_ @_ 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2" applyNumberFormat="0" applyAlignment="0" applyProtection="0">
      <alignment vertical="center"/>
    </xf>
    <xf numFmtId="0" fontId="14" fillId="2" borderId="23" applyNumberFormat="0" applyAlignment="0" applyProtection="0">
      <alignment vertical="center"/>
    </xf>
    <xf numFmtId="0" fontId="15" fillId="2" borderId="22" applyNumberFormat="0" applyAlignment="0" applyProtection="0">
      <alignment vertical="center"/>
    </xf>
    <xf numFmtId="0" fontId="16" fillId="5" borderId="24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8" fontId="2" fillId="0" borderId="11" xfId="1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9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179" fontId="3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09" zoomScaleNormal="101" topLeftCell="A10" workbookViewId="0">
      <selection activeCell="M19" sqref="M19"/>
    </sheetView>
  </sheetViews>
  <sheetFormatPr defaultColWidth="9" defaultRowHeight="17.6"/>
  <cols>
    <col min="2" max="2" width="11.5" customWidth="1"/>
    <col min="4" max="4" width="14.5083333333333" customWidth="1"/>
    <col min="5" max="8" width="10.625" customWidth="1"/>
    <col min="9" max="9" width="11.5083333333333" customWidth="1"/>
    <col min="10" max="10" width="17.5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8"/>
      <c r="F4" s="29"/>
      <c r="G4" s="30" t="s">
        <v>6</v>
      </c>
      <c r="H4" s="6" t="s">
        <v>7</v>
      </c>
      <c r="I4" s="28"/>
      <c r="J4" s="29"/>
    </row>
    <row r="5" ht="30" customHeight="1" spans="1:10">
      <c r="A5" s="3" t="s">
        <v>8</v>
      </c>
      <c r="B5" s="4"/>
      <c r="C5" s="5"/>
      <c r="D5" s="6" t="s">
        <v>9</v>
      </c>
      <c r="E5" s="28"/>
      <c r="F5" s="29"/>
      <c r="G5" s="30" t="s">
        <v>10</v>
      </c>
      <c r="H5" s="31">
        <v>55522166</v>
      </c>
      <c r="I5" s="47"/>
      <c r="J5" s="48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2">
        <f t="shared" ref="E7:G7" si="0">SUM(E8:E10)</f>
        <v>16.04</v>
      </c>
      <c r="F7" s="32">
        <f t="shared" si="0"/>
        <v>16.04</v>
      </c>
      <c r="G7" s="32">
        <f t="shared" si="0"/>
        <v>13.3975</v>
      </c>
      <c r="H7" s="33">
        <v>10</v>
      </c>
      <c r="I7" s="49">
        <f t="shared" ref="I7:I10" si="1">G7/F7</f>
        <v>0.835255610972569</v>
      </c>
      <c r="J7" s="50">
        <f>H7*I7</f>
        <v>8.35255610972569</v>
      </c>
    </row>
    <row r="8" ht="45" customHeight="1" spans="1:10">
      <c r="A8" s="11"/>
      <c r="B8" s="12"/>
      <c r="C8" s="13"/>
      <c r="D8" s="15" t="s">
        <v>19</v>
      </c>
      <c r="E8" s="34">
        <v>16.04</v>
      </c>
      <c r="F8" s="34">
        <v>16.04</v>
      </c>
      <c r="G8" s="34">
        <v>13.3975</v>
      </c>
      <c r="H8" s="14" t="s">
        <v>20</v>
      </c>
      <c r="I8" s="49">
        <f t="shared" si="1"/>
        <v>0.835255610972569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35"/>
      <c r="G9" s="35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2"/>
      <c r="C10" s="17"/>
      <c r="D10" s="15" t="s">
        <v>22</v>
      </c>
      <c r="E10" s="14"/>
      <c r="F10" s="35"/>
      <c r="G10" s="35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3" t="s">
        <v>24</v>
      </c>
      <c r="C11" s="4"/>
      <c r="D11" s="4"/>
      <c r="E11" s="4"/>
      <c r="F11" s="5"/>
      <c r="G11" s="36" t="s">
        <v>25</v>
      </c>
      <c r="H11" s="37"/>
      <c r="I11" s="37"/>
      <c r="J11" s="51"/>
    </row>
    <row r="12" ht="75" customHeight="1" spans="1:10">
      <c r="A12" s="19"/>
      <c r="B12" s="20" t="s">
        <v>26</v>
      </c>
      <c r="C12" s="21"/>
      <c r="D12" s="21"/>
      <c r="E12" s="21"/>
      <c r="F12" s="38"/>
      <c r="G12" s="39" t="s">
        <v>27</v>
      </c>
      <c r="H12" s="40"/>
      <c r="I12" s="40"/>
      <c r="J12" s="52"/>
    </row>
    <row r="13" ht="38" customHeight="1" spans="1:10">
      <c r="A13" s="18" t="s">
        <v>28</v>
      </c>
      <c r="B13" s="14" t="s">
        <v>29</v>
      </c>
      <c r="C13" s="14" t="s">
        <v>30</v>
      </c>
      <c r="D13" s="14" t="s">
        <v>31</v>
      </c>
      <c r="E13" s="3" t="s">
        <v>32</v>
      </c>
      <c r="F13" s="5"/>
      <c r="G13" s="23" t="s">
        <v>33</v>
      </c>
      <c r="H13" s="41" t="s">
        <v>15</v>
      </c>
      <c r="I13" s="14" t="s">
        <v>17</v>
      </c>
      <c r="J13" s="14" t="s">
        <v>34</v>
      </c>
    </row>
    <row r="14" ht="30" customHeight="1" spans="1:10">
      <c r="A14" s="22"/>
      <c r="B14" s="23" t="s">
        <v>35</v>
      </c>
      <c r="C14" s="24" t="s">
        <v>36</v>
      </c>
      <c r="D14" s="25" t="s">
        <v>37</v>
      </c>
      <c r="E14" s="3" t="s">
        <v>38</v>
      </c>
      <c r="F14" s="4"/>
      <c r="G14" s="42" t="s">
        <v>39</v>
      </c>
      <c r="H14" s="42">
        <v>15</v>
      </c>
      <c r="I14" s="5">
        <v>15</v>
      </c>
      <c r="J14" s="14"/>
    </row>
    <row r="15" ht="30" customHeight="1" spans="1:10">
      <c r="A15" s="22"/>
      <c r="B15" s="26"/>
      <c r="C15" s="24" t="s">
        <v>40</v>
      </c>
      <c r="D15" s="25" t="s">
        <v>41</v>
      </c>
      <c r="E15" s="3" t="s">
        <v>42</v>
      </c>
      <c r="F15" s="3"/>
      <c r="G15" s="43">
        <v>0.95</v>
      </c>
      <c r="H15" s="42">
        <v>15</v>
      </c>
      <c r="I15" s="5">
        <v>15</v>
      </c>
      <c r="J15" s="14"/>
    </row>
    <row r="16" ht="36" customHeight="1" spans="1:10">
      <c r="A16" s="22"/>
      <c r="B16" s="26"/>
      <c r="C16" s="24" t="s">
        <v>43</v>
      </c>
      <c r="D16" s="25" t="s">
        <v>44</v>
      </c>
      <c r="E16" s="3" t="s">
        <v>45</v>
      </c>
      <c r="F16" s="5"/>
      <c r="G16" s="44" t="s">
        <v>46</v>
      </c>
      <c r="H16" s="42">
        <v>10</v>
      </c>
      <c r="I16" s="5">
        <v>10</v>
      </c>
      <c r="J16" s="14"/>
    </row>
    <row r="17" ht="92" spans="1:10">
      <c r="A17" s="22"/>
      <c r="B17" s="23" t="s">
        <v>47</v>
      </c>
      <c r="C17" s="24" t="s">
        <v>48</v>
      </c>
      <c r="D17" s="25" t="s">
        <v>49</v>
      </c>
      <c r="E17" s="3" t="s">
        <v>50</v>
      </c>
      <c r="F17" s="5"/>
      <c r="G17" s="14" t="s">
        <v>50</v>
      </c>
      <c r="H17" s="42">
        <v>20</v>
      </c>
      <c r="I17" s="5">
        <v>19</v>
      </c>
      <c r="J17" s="15" t="s">
        <v>51</v>
      </c>
    </row>
    <row r="18" ht="41" customHeight="1" spans="1:10">
      <c r="A18" s="22"/>
      <c r="B18" s="23" t="s">
        <v>52</v>
      </c>
      <c r="C18" s="23" t="s">
        <v>53</v>
      </c>
      <c r="D18" s="25" t="s">
        <v>54</v>
      </c>
      <c r="E18" s="3" t="s">
        <v>55</v>
      </c>
      <c r="F18" s="5"/>
      <c r="G18" s="14" t="s">
        <v>56</v>
      </c>
      <c r="H18" s="14">
        <v>20</v>
      </c>
      <c r="I18" s="14">
        <v>20</v>
      </c>
      <c r="J18" s="14"/>
    </row>
    <row r="19" ht="90" customHeight="1" spans="1:10">
      <c r="A19" s="22"/>
      <c r="B19" s="23" t="s">
        <v>57</v>
      </c>
      <c r="C19" s="23" t="s">
        <v>58</v>
      </c>
      <c r="D19" s="24" t="s">
        <v>59</v>
      </c>
      <c r="E19" s="7" t="s">
        <v>42</v>
      </c>
      <c r="F19" s="9"/>
      <c r="G19" s="45">
        <v>0.95</v>
      </c>
      <c r="H19" s="23">
        <v>10</v>
      </c>
      <c r="I19" s="23">
        <v>10</v>
      </c>
      <c r="J19" s="23"/>
    </row>
    <row r="20" ht="30" customHeight="1" spans="1:10">
      <c r="A20" s="27" t="s">
        <v>60</v>
      </c>
      <c r="B20" s="27"/>
      <c r="C20" s="27"/>
      <c r="D20" s="27"/>
      <c r="E20" s="27"/>
      <c r="F20" s="27"/>
      <c r="G20" s="27"/>
      <c r="H20" s="46">
        <f>SUM(H14:H19)+10</f>
        <v>100</v>
      </c>
      <c r="I20" s="53">
        <f>SUM(I14:I19)+J7</f>
        <v>97.3525561097257</v>
      </c>
      <c r="J20" s="42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1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自评表-培训类项目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2022-04-20T18:50:00Z</dcterms:created>
  <dcterms:modified xsi:type="dcterms:W3CDTF">2024-05-16T14:25:18Z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13F4F581205CABCB30053E66D05DDB86_43</vt:lpwstr>
  </property>
</Properties>
</file>